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65" windowHeight="10035" tabRatio="635" activeTab="0"/>
  </bookViews>
  <sheets>
    <sheet name="Tilgungspla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<sst xmlns="http://schemas.openxmlformats.org/spreadsheetml/2006/main" count="9" uniqueCount="9">
  <si>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Zins</t>
  </si>
  <si>
    <t>Monat</t>
  </si>
  <si>
    <t>Restsumme:</t>
  </si>
  <si>
    <t>Tilgung</t>
  </si>
  <si>
    <t>Rate</t>
  </si>
  <si>
    <t xml:space="preserve">Zinssatz: </t>
  </si>
  <si>
    <t xml:space="preserve">Monatl. Rate: </t>
  </si>
  <si>
    <t xml:space="preserve">Tilgung: </t>
  </si>
  <si>
    <t xml:space="preserve">Kredit: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</si>
</sst>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0.0"/>
    <numFmt numFmtId="166" formatCode="#,##0.00&quot; &quot;[$€-407];[Red]&quot;-&quot;#,##0.00&quot; &quot;[$€-407]"/>
    <numFmt numFmtId="167" formatCode="#,##0.00\ [$€-407];[Red]#,##0.00\ [$€-407]"/>
    <numFmt numFmtId="168" formatCode="d&quot;.&quot;m&quot;.&quot;yy"/>
    <numFmt numFmtId="169" formatCode="dd&quot;.&quot;mm&quot;.&quot;yy"/>
    <numFmt numFmtId="170" formatCode="[$-407]dddd\,\ d\.\ mmmm\ yyyy"/>
  </numFmts>
  <fonts count="56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1"/>
      <family val="0"/>
    </font>
    <font>
      <sz val="10"/>
      <color indexed="60"/>
      <name val="Arial"/>
      <family val="2"/>
    </font>
    <font>
      <b/>
      <i/>
      <u val="single"/>
      <sz val="11"/>
      <color indexed="8"/>
      <name val="Arial1"/>
      <family val="0"/>
    </font>
    <font>
      <sz val="10"/>
      <color indexed="20"/>
      <name val="Arial"/>
      <family val="2"/>
    </font>
    <font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sz val="28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i/>
      <sz val="16"/>
      <color theme="1"/>
      <name val="Arial1"/>
      <family val="0"/>
    </font>
    <font>
      <sz val="10"/>
      <color rgb="FF9C6500"/>
      <name val="Arial"/>
      <family val="2"/>
    </font>
    <font>
      <b/>
      <i/>
      <u val="single"/>
      <sz val="11"/>
      <color theme="1"/>
      <name val="Arial1"/>
      <family val="0"/>
    </font>
    <font>
      <sz val="10"/>
      <color rgb="FF9C0006"/>
      <name val="Arial"/>
      <family val="2"/>
    </font>
    <font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0" borderId="0">
      <alignment/>
      <protection/>
    </xf>
    <xf numFmtId="166" fontId="41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">
    <xf numFmtId="0" fontId="0" fillId="0" borderId="0" xfId="0" applyAlignment="1">
      <alignment/>
    </xf>
    <xf numFmtId="0" fontId="23" fillId="33" borderId="0" xfId="0" applyNumberFormat="1" applyFont="1" applyFill="1" applyBorder="1" applyAlignment="1" applyProtection="1">
      <alignment horizontal="center" vertical="center"/>
      <protection hidden="1"/>
    </xf>
    <xf numFmtId="0" fontId="24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4" borderId="0" xfId="0" applyFont="1" applyFill="1" applyBorder="1" applyAlignment="1" applyProtection="1">
      <alignment horizontal="right" vertical="center"/>
      <protection hidden="1"/>
    </xf>
    <xf numFmtId="10" fontId="52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10" xfId="0" applyNumberFormat="1" applyFont="1" applyFill="1" applyBorder="1" applyAlignment="1" applyProtection="1">
      <alignment horizontal="center" vertical="center"/>
      <protection hidden="1"/>
    </xf>
    <xf numFmtId="0" fontId="26" fillId="33" borderId="0" xfId="0" applyNumberFormat="1" applyFont="1" applyFill="1" applyBorder="1" applyAlignment="1" applyProtection="1">
      <alignment horizontal="center" vertical="center"/>
      <protection hidden="1"/>
    </xf>
    <xf numFmtId="0" fontId="27" fillId="35" borderId="11" xfId="0" applyNumberFormat="1" applyFont="1" applyFill="1" applyBorder="1" applyAlignment="1" applyProtection="1">
      <alignment vertical="center"/>
      <protection hidden="1"/>
    </xf>
    <xf numFmtId="0" fontId="27" fillId="35" borderId="12" xfId="0" applyNumberFormat="1" applyFont="1" applyFill="1" applyBorder="1" applyAlignment="1" applyProtection="1">
      <alignment vertical="center"/>
      <protection hidden="1"/>
    </xf>
    <xf numFmtId="0" fontId="27" fillId="35" borderId="13" xfId="0" applyNumberFormat="1" applyFont="1" applyFill="1" applyBorder="1" applyAlignment="1" applyProtection="1">
      <alignment vertical="center"/>
      <protection hidden="1"/>
    </xf>
    <xf numFmtId="166" fontId="52" fillId="36" borderId="14" xfId="0" applyNumberFormat="1" applyFont="1" applyFill="1" applyBorder="1" applyAlignment="1" applyProtection="1">
      <alignment horizontal="center" vertical="center"/>
      <protection hidden="1"/>
    </xf>
    <xf numFmtId="10" fontId="52" fillId="36" borderId="14" xfId="0" applyNumberFormat="1" applyFont="1" applyFill="1" applyBorder="1" applyAlignment="1" applyProtection="1">
      <alignment horizontal="center" vertical="center"/>
      <protection hidden="1"/>
    </xf>
    <xf numFmtId="0" fontId="28" fillId="35" borderId="15" xfId="0" applyNumberFormat="1" applyFont="1" applyFill="1" applyBorder="1" applyAlignment="1" applyProtection="1">
      <alignment horizontal="center" vertical="center"/>
      <protection hidden="1"/>
    </xf>
    <xf numFmtId="0" fontId="53" fillId="34" borderId="16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15" xfId="0" applyFont="1" applyFill="1" applyBorder="1" applyAlignment="1">
      <alignment/>
    </xf>
    <xf numFmtId="0" fontId="52" fillId="34" borderId="0" xfId="0" applyFont="1" applyFill="1" applyBorder="1" applyAlignment="1" applyProtection="1">
      <alignment horizontal="center" vertical="center"/>
      <protection hidden="1"/>
    </xf>
    <xf numFmtId="0" fontId="54" fillId="36" borderId="17" xfId="0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 applyProtection="1">
      <alignment horizontal="center" vertical="center"/>
      <protection hidden="1"/>
    </xf>
    <xf numFmtId="166" fontId="49" fillId="33" borderId="14" xfId="0" applyNumberFormat="1" applyFont="1" applyFill="1" applyBorder="1" applyAlignment="1">
      <alignment horizontal="center" vertical="center"/>
    </xf>
    <xf numFmtId="167" fontId="49" fillId="33" borderId="14" xfId="0" applyNumberFormat="1" applyFont="1" applyFill="1" applyBorder="1" applyAlignment="1">
      <alignment horizontal="center" vertical="center"/>
    </xf>
    <xf numFmtId="167" fontId="49" fillId="33" borderId="14" xfId="0" applyNumberFormat="1" applyFont="1" applyFill="1" applyBorder="1" applyAlignment="1" applyProtection="1">
      <alignment horizontal="center" vertical="center"/>
      <protection hidden="1"/>
    </xf>
    <xf numFmtId="166" fontId="55" fillId="36" borderId="14" xfId="0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eading" xfId="46"/>
    <cellStyle name="Heading1" xfId="47"/>
    <cellStyle name="Comma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2"/>
  <sheetViews>
    <sheetView showGridLines="0" tabSelected="1" zoomScalePageLayoutView="0" workbookViewId="0" topLeftCell="A1">
      <selection activeCell="E7" sqref="E7"/>
    </sheetView>
  </sheetViews>
  <sheetFormatPr defaultColWidth="11.421875" defaultRowHeight="25.5" customHeight="1"/>
  <cols>
    <col min="1" max="1" width="13.8515625" style="2" customWidth="1"/>
    <col min="2" max="5" width="20.28125" style="2" customWidth="1"/>
    <col min="6" max="16384" width="11.421875" style="2" customWidth="1"/>
  </cols>
  <sheetData>
    <row r="1" spans="1:5" s="1" customFormat="1" ht="25.5" customHeight="1">
      <c r="A1" s="7"/>
      <c r="B1" s="8"/>
      <c r="C1" s="8"/>
      <c r="D1" s="8"/>
      <c r="E1" s="9"/>
    </row>
    <row r="2" spans="1:5" ht="25.5" customHeight="1">
      <c r="A2" s="3" t="s">
        <v>8</v>
      </c>
      <c r="B2" s="10">
        <v>10000</v>
      </c>
      <c r="C2" s="3" t="s">
        <v>5</v>
      </c>
      <c r="D2" s="11">
        <v>0.03</v>
      </c>
      <c r="E2" s="12"/>
    </row>
    <row r="3" spans="1:5" ht="25.5" customHeight="1">
      <c r="A3" s="13"/>
      <c r="B3" s="14"/>
      <c r="C3" s="14"/>
      <c r="D3" s="14"/>
      <c r="E3" s="15"/>
    </row>
    <row r="4" spans="1:5" ht="25.5" customHeight="1">
      <c r="A4" s="3" t="s">
        <v>7</v>
      </c>
      <c r="B4" s="11">
        <v>0.045</v>
      </c>
      <c r="C4" s="3" t="s">
        <v>6</v>
      </c>
      <c r="D4" s="23">
        <f>B2*(B4+D2)/12</f>
        <v>62.5</v>
      </c>
      <c r="E4" s="12"/>
    </row>
    <row r="5" spans="1:5" ht="25.5" customHeight="1">
      <c r="A5" s="16"/>
      <c r="B5" s="3"/>
      <c r="C5" s="4"/>
      <c r="D5" s="3"/>
      <c r="E5" s="5"/>
    </row>
    <row r="6" spans="1:5" s="6" customFormat="1" ht="25.5" customHeight="1">
      <c r="A6" s="17" t="s">
        <v>1</v>
      </c>
      <c r="B6" s="18" t="s">
        <v>2</v>
      </c>
      <c r="C6" s="18" t="s">
        <v>0</v>
      </c>
      <c r="D6" s="18" t="s">
        <v>3</v>
      </c>
      <c r="E6" s="18" t="s">
        <v>4</v>
      </c>
    </row>
    <row r="7" spans="1:5" ht="25.5" customHeight="1">
      <c r="A7" s="19">
        <v>1</v>
      </c>
      <c r="B7" s="20">
        <f>B2</f>
        <v>10000</v>
      </c>
      <c r="C7" s="21">
        <f>B7*$D$2/12</f>
        <v>25</v>
      </c>
      <c r="D7" s="22">
        <f>$D$4-C7</f>
        <v>37.5</v>
      </c>
      <c r="E7" s="22">
        <f>D7+C7</f>
        <v>62.5</v>
      </c>
    </row>
    <row r="8" spans="1:5" ht="25.5" customHeight="1">
      <c r="A8" s="19">
        <v>2</v>
      </c>
      <c r="B8" s="21">
        <f>B7-D7</f>
        <v>9962.5</v>
      </c>
      <c r="C8" s="21">
        <f aca="true" t="shared" si="0" ref="C8:C15">B8*$D$2/12</f>
        <v>24.90625</v>
      </c>
      <c r="D8" s="22">
        <f aca="true" t="shared" si="1" ref="D8:D71">$D$4-C8</f>
        <v>37.59375</v>
      </c>
      <c r="E8" s="22">
        <f aca="true" t="shared" si="2" ref="E8:E15">D8+C8</f>
        <v>62.5</v>
      </c>
    </row>
    <row r="9" spans="1:5" ht="25.5" customHeight="1">
      <c r="A9" s="19">
        <v>3</v>
      </c>
      <c r="B9" s="21">
        <f aca="true" t="shared" si="3" ref="B9:B15">B8-D8</f>
        <v>9924.90625</v>
      </c>
      <c r="C9" s="21">
        <f t="shared" si="0"/>
        <v>24.812265625</v>
      </c>
      <c r="D9" s="22">
        <f t="shared" si="1"/>
        <v>37.687734375000005</v>
      </c>
      <c r="E9" s="22">
        <f t="shared" si="2"/>
        <v>62.5</v>
      </c>
    </row>
    <row r="10" spans="1:5" ht="25.5" customHeight="1">
      <c r="A10" s="19">
        <v>4</v>
      </c>
      <c r="B10" s="21">
        <f t="shared" si="3"/>
        <v>9887.218515625</v>
      </c>
      <c r="C10" s="21">
        <f t="shared" si="0"/>
        <v>24.7180462890625</v>
      </c>
      <c r="D10" s="22">
        <f t="shared" si="1"/>
        <v>37.7819537109375</v>
      </c>
      <c r="E10" s="22">
        <f t="shared" si="2"/>
        <v>62.5</v>
      </c>
    </row>
    <row r="11" spans="1:5" ht="25.5" customHeight="1">
      <c r="A11" s="19">
        <v>5</v>
      </c>
      <c r="B11" s="21">
        <f t="shared" si="3"/>
        <v>9849.436561914063</v>
      </c>
      <c r="C11" s="21">
        <f t="shared" si="0"/>
        <v>24.623591404785156</v>
      </c>
      <c r="D11" s="22">
        <f t="shared" si="1"/>
        <v>37.87640859521484</v>
      </c>
      <c r="E11" s="22">
        <f t="shared" si="2"/>
        <v>62.5</v>
      </c>
    </row>
    <row r="12" spans="1:5" ht="25.5" customHeight="1">
      <c r="A12" s="19">
        <v>6</v>
      </c>
      <c r="B12" s="21">
        <f t="shared" si="3"/>
        <v>9811.560153318847</v>
      </c>
      <c r="C12" s="21">
        <f t="shared" si="0"/>
        <v>24.528900383297117</v>
      </c>
      <c r="D12" s="22">
        <f t="shared" si="1"/>
        <v>37.97109961670289</v>
      </c>
      <c r="E12" s="22">
        <f t="shared" si="2"/>
        <v>62.5</v>
      </c>
    </row>
    <row r="13" spans="1:5" ht="25.5" customHeight="1">
      <c r="A13" s="19">
        <v>7</v>
      </c>
      <c r="B13" s="21">
        <f t="shared" si="3"/>
        <v>9773.589053702144</v>
      </c>
      <c r="C13" s="21">
        <f t="shared" si="0"/>
        <v>24.43397263425536</v>
      </c>
      <c r="D13" s="22">
        <f t="shared" si="1"/>
        <v>38.066027365744645</v>
      </c>
      <c r="E13" s="22">
        <f t="shared" si="2"/>
        <v>62.5</v>
      </c>
    </row>
    <row r="14" spans="1:5" ht="25.5" customHeight="1">
      <c r="A14" s="19">
        <v>8</v>
      </c>
      <c r="B14" s="21">
        <f t="shared" si="3"/>
        <v>9735.5230263364</v>
      </c>
      <c r="C14" s="21">
        <f t="shared" si="0"/>
        <v>24.338807565840998</v>
      </c>
      <c r="D14" s="22">
        <f t="shared" si="1"/>
        <v>38.161192434159005</v>
      </c>
      <c r="E14" s="22">
        <f t="shared" si="2"/>
        <v>62.5</v>
      </c>
    </row>
    <row r="15" spans="1:5" ht="25.5" customHeight="1">
      <c r="A15" s="19">
        <v>9</v>
      </c>
      <c r="B15" s="21">
        <f t="shared" si="3"/>
        <v>9697.36183390224</v>
      </c>
      <c r="C15" s="21">
        <f t="shared" si="0"/>
        <v>24.2434045847556</v>
      </c>
      <c r="D15" s="22">
        <f t="shared" si="1"/>
        <v>38.256595415244405</v>
      </c>
      <c r="E15" s="22">
        <f t="shared" si="2"/>
        <v>62.5</v>
      </c>
    </row>
    <row r="16" spans="1:5" ht="25.5" customHeight="1">
      <c r="A16" s="19">
        <v>10</v>
      </c>
      <c r="B16" s="21">
        <f aca="true" t="shared" si="4" ref="B16:B23">B15-D15</f>
        <v>9659.105238486994</v>
      </c>
      <c r="C16" s="21">
        <f aca="true" t="shared" si="5" ref="C16:C23">B16*$D$2/12</f>
        <v>24.147763096217485</v>
      </c>
      <c r="D16" s="22">
        <f t="shared" si="1"/>
        <v>38.35223690378251</v>
      </c>
      <c r="E16" s="22">
        <f aca="true" t="shared" si="6" ref="E16:E23">D16+C16</f>
        <v>62.5</v>
      </c>
    </row>
    <row r="17" spans="1:5" ht="25.5" customHeight="1">
      <c r="A17" s="19">
        <v>11</v>
      </c>
      <c r="B17" s="21">
        <f t="shared" si="4"/>
        <v>9620.753001583213</v>
      </c>
      <c r="C17" s="21">
        <f t="shared" si="5"/>
        <v>24.05188250395803</v>
      </c>
      <c r="D17" s="22">
        <f t="shared" si="1"/>
        <v>38.448117496041974</v>
      </c>
      <c r="E17" s="22">
        <f t="shared" si="6"/>
        <v>62.5</v>
      </c>
    </row>
    <row r="18" spans="1:5" ht="25.5" customHeight="1">
      <c r="A18" s="19">
        <v>12</v>
      </c>
      <c r="B18" s="21">
        <f t="shared" si="4"/>
        <v>9582.30488408717</v>
      </c>
      <c r="C18" s="21">
        <f t="shared" si="5"/>
        <v>23.955762210217927</v>
      </c>
      <c r="D18" s="22">
        <f t="shared" si="1"/>
        <v>38.54423778978207</v>
      </c>
      <c r="E18" s="22">
        <f t="shared" si="6"/>
        <v>62.5</v>
      </c>
    </row>
    <row r="19" spans="1:5" ht="25.5" customHeight="1">
      <c r="A19" s="19">
        <v>13</v>
      </c>
      <c r="B19" s="21">
        <f t="shared" si="4"/>
        <v>9543.760646297389</v>
      </c>
      <c r="C19" s="21">
        <f t="shared" si="5"/>
        <v>23.85940161574347</v>
      </c>
      <c r="D19" s="22">
        <f t="shared" si="1"/>
        <v>38.640598384256535</v>
      </c>
      <c r="E19" s="22">
        <f t="shared" si="6"/>
        <v>62.5</v>
      </c>
    </row>
    <row r="20" spans="1:5" ht="25.5" customHeight="1">
      <c r="A20" s="19">
        <v>14</v>
      </c>
      <c r="B20" s="21">
        <f t="shared" si="4"/>
        <v>9505.120047913133</v>
      </c>
      <c r="C20" s="21">
        <f t="shared" si="5"/>
        <v>23.762800119782835</v>
      </c>
      <c r="D20" s="22">
        <f t="shared" si="1"/>
        <v>38.73719988021716</v>
      </c>
      <c r="E20" s="22">
        <f t="shared" si="6"/>
        <v>62.5</v>
      </c>
    </row>
    <row r="21" spans="1:5" ht="25.5" customHeight="1">
      <c r="A21" s="19">
        <v>15</v>
      </c>
      <c r="B21" s="21">
        <f t="shared" si="4"/>
        <v>9466.382848032916</v>
      </c>
      <c r="C21" s="21">
        <f t="shared" si="5"/>
        <v>23.665957120082286</v>
      </c>
      <c r="D21" s="22">
        <f t="shared" si="1"/>
        <v>38.83404287991772</v>
      </c>
      <c r="E21" s="22">
        <f t="shared" si="6"/>
        <v>62.5</v>
      </c>
    </row>
    <row r="22" spans="1:5" ht="25.5" customHeight="1">
      <c r="A22" s="19">
        <v>16</v>
      </c>
      <c r="B22" s="21">
        <f t="shared" si="4"/>
        <v>9427.548805152997</v>
      </c>
      <c r="C22" s="21">
        <f t="shared" si="5"/>
        <v>23.568872012882494</v>
      </c>
      <c r="D22" s="22">
        <f t="shared" si="1"/>
        <v>38.931127987117506</v>
      </c>
      <c r="E22" s="22">
        <f t="shared" si="6"/>
        <v>62.5</v>
      </c>
    </row>
    <row r="23" spans="1:5" ht="25.5" customHeight="1">
      <c r="A23" s="19">
        <v>17</v>
      </c>
      <c r="B23" s="21">
        <f t="shared" si="4"/>
        <v>9388.61767716588</v>
      </c>
      <c r="C23" s="21">
        <f t="shared" si="5"/>
        <v>23.471544192914696</v>
      </c>
      <c r="D23" s="22">
        <f t="shared" si="1"/>
        <v>39.02845580708531</v>
      </c>
      <c r="E23" s="22">
        <f t="shared" si="6"/>
        <v>62.5</v>
      </c>
    </row>
    <row r="24" spans="1:5" ht="25.5" customHeight="1">
      <c r="A24" s="19">
        <v>18</v>
      </c>
      <c r="B24" s="21">
        <f aca="true" t="shared" si="7" ref="B24:B83">B23-D23</f>
        <v>9349.589221358794</v>
      </c>
      <c r="C24" s="21">
        <f aca="true" t="shared" si="8" ref="C24:C83">B24*$D$2/12</f>
        <v>23.373973053396984</v>
      </c>
      <c r="D24" s="22">
        <f t="shared" si="1"/>
        <v>39.12602694660302</v>
      </c>
      <c r="E24" s="22">
        <f aca="true" t="shared" si="9" ref="E24:E83">D24+C24</f>
        <v>62.5</v>
      </c>
    </row>
    <row r="25" spans="1:5" ht="25.5" customHeight="1">
      <c r="A25" s="19">
        <v>19</v>
      </c>
      <c r="B25" s="21">
        <f t="shared" si="7"/>
        <v>9310.46319441219</v>
      </c>
      <c r="C25" s="21">
        <f t="shared" si="8"/>
        <v>23.276157986030473</v>
      </c>
      <c r="D25" s="22">
        <f t="shared" si="1"/>
        <v>39.22384201396953</v>
      </c>
      <c r="E25" s="22">
        <f t="shared" si="9"/>
        <v>62.5</v>
      </c>
    </row>
    <row r="26" spans="1:5" ht="25.5" customHeight="1">
      <c r="A26" s="19">
        <v>20</v>
      </c>
      <c r="B26" s="21">
        <f t="shared" si="7"/>
        <v>9271.239352398221</v>
      </c>
      <c r="C26" s="21">
        <f t="shared" si="8"/>
        <v>23.17809838099555</v>
      </c>
      <c r="D26" s="22">
        <f t="shared" si="1"/>
        <v>39.32190161900445</v>
      </c>
      <c r="E26" s="22">
        <f t="shared" si="9"/>
        <v>62.5</v>
      </c>
    </row>
    <row r="27" spans="1:5" ht="25.5" customHeight="1">
      <c r="A27" s="19">
        <v>21</v>
      </c>
      <c r="B27" s="21">
        <f t="shared" si="7"/>
        <v>9231.917450779216</v>
      </c>
      <c r="C27" s="21">
        <f t="shared" si="8"/>
        <v>23.079793626948035</v>
      </c>
      <c r="D27" s="22">
        <f t="shared" si="1"/>
        <v>39.42020637305197</v>
      </c>
      <c r="E27" s="22">
        <f t="shared" si="9"/>
        <v>62.5</v>
      </c>
    </row>
    <row r="28" spans="1:5" ht="25.5" customHeight="1">
      <c r="A28" s="19">
        <v>22</v>
      </c>
      <c r="B28" s="21">
        <f t="shared" si="7"/>
        <v>9192.497244406164</v>
      </c>
      <c r="C28" s="21">
        <f t="shared" si="8"/>
        <v>22.981243111015413</v>
      </c>
      <c r="D28" s="22">
        <f t="shared" si="1"/>
        <v>39.51875688898458</v>
      </c>
      <c r="E28" s="22">
        <f t="shared" si="9"/>
        <v>62.5</v>
      </c>
    </row>
    <row r="29" spans="1:5" ht="25.5" customHeight="1">
      <c r="A29" s="19">
        <v>23</v>
      </c>
      <c r="B29" s="21">
        <f t="shared" si="7"/>
        <v>9152.978487517179</v>
      </c>
      <c r="C29" s="21">
        <f t="shared" si="8"/>
        <v>22.882446218792946</v>
      </c>
      <c r="D29" s="22">
        <f t="shared" si="1"/>
        <v>39.61755378120705</v>
      </c>
      <c r="E29" s="22">
        <f t="shared" si="9"/>
        <v>62.5</v>
      </c>
    </row>
    <row r="30" spans="1:5" ht="25.5" customHeight="1">
      <c r="A30" s="19">
        <v>24</v>
      </c>
      <c r="B30" s="21">
        <f t="shared" si="7"/>
        <v>9113.360933735972</v>
      </c>
      <c r="C30" s="21">
        <f t="shared" si="8"/>
        <v>22.78340233433993</v>
      </c>
      <c r="D30" s="22">
        <f t="shared" si="1"/>
        <v>39.716597665660075</v>
      </c>
      <c r="E30" s="22">
        <f t="shared" si="9"/>
        <v>62.5</v>
      </c>
    </row>
    <row r="31" spans="1:5" ht="25.5" customHeight="1">
      <c r="A31" s="19">
        <v>25</v>
      </c>
      <c r="B31" s="21">
        <f t="shared" si="7"/>
        <v>9073.644336070312</v>
      </c>
      <c r="C31" s="21">
        <f t="shared" si="8"/>
        <v>22.68411084017578</v>
      </c>
      <c r="D31" s="22">
        <f t="shared" si="1"/>
        <v>39.81588915982422</v>
      </c>
      <c r="E31" s="22">
        <f t="shared" si="9"/>
        <v>62.5</v>
      </c>
    </row>
    <row r="32" spans="1:5" ht="25.5" customHeight="1">
      <c r="A32" s="19">
        <v>26</v>
      </c>
      <c r="B32" s="21">
        <f t="shared" si="7"/>
        <v>9033.828446910487</v>
      </c>
      <c r="C32" s="21">
        <f t="shared" si="8"/>
        <v>22.584571117276216</v>
      </c>
      <c r="D32" s="22">
        <f t="shared" si="1"/>
        <v>39.91542888272379</v>
      </c>
      <c r="E32" s="22">
        <f t="shared" si="9"/>
        <v>62.5</v>
      </c>
    </row>
    <row r="33" spans="1:5" ht="25.5" customHeight="1">
      <c r="A33" s="19">
        <v>27</v>
      </c>
      <c r="B33" s="21">
        <f t="shared" si="7"/>
        <v>8993.913018027764</v>
      </c>
      <c r="C33" s="21">
        <f t="shared" si="8"/>
        <v>22.48478254506941</v>
      </c>
      <c r="D33" s="22">
        <f t="shared" si="1"/>
        <v>40.01521745493059</v>
      </c>
      <c r="E33" s="22">
        <f t="shared" si="9"/>
        <v>62.5</v>
      </c>
    </row>
    <row r="34" spans="1:5" ht="25.5" customHeight="1">
      <c r="A34" s="19">
        <v>28</v>
      </c>
      <c r="B34" s="21">
        <f t="shared" si="7"/>
        <v>8953.897800572833</v>
      </c>
      <c r="C34" s="21">
        <f t="shared" si="8"/>
        <v>22.38474450143208</v>
      </c>
      <c r="D34" s="22">
        <f t="shared" si="1"/>
        <v>40.11525549856792</v>
      </c>
      <c r="E34" s="22">
        <f t="shared" si="9"/>
        <v>62.5</v>
      </c>
    </row>
    <row r="35" spans="1:5" ht="25.5" customHeight="1">
      <c r="A35" s="19">
        <v>29</v>
      </c>
      <c r="B35" s="21">
        <f t="shared" si="7"/>
        <v>8913.782545074266</v>
      </c>
      <c r="C35" s="21">
        <f t="shared" si="8"/>
        <v>22.284456362685663</v>
      </c>
      <c r="D35" s="22">
        <f t="shared" si="1"/>
        <v>40.21554363731434</v>
      </c>
      <c r="E35" s="22">
        <f t="shared" si="9"/>
        <v>62.5</v>
      </c>
    </row>
    <row r="36" spans="1:5" ht="25.5" customHeight="1">
      <c r="A36" s="19">
        <v>30</v>
      </c>
      <c r="B36" s="21">
        <f t="shared" si="7"/>
        <v>8873.567001436952</v>
      </c>
      <c r="C36" s="21">
        <f t="shared" si="8"/>
        <v>22.18391750359238</v>
      </c>
      <c r="D36" s="22">
        <f t="shared" si="1"/>
        <v>40.31608249640762</v>
      </c>
      <c r="E36" s="22">
        <f t="shared" si="9"/>
        <v>62.5</v>
      </c>
    </row>
    <row r="37" spans="1:5" ht="25.5" customHeight="1">
      <c r="A37" s="19">
        <v>31</v>
      </c>
      <c r="B37" s="21">
        <f t="shared" si="7"/>
        <v>8833.250918940545</v>
      </c>
      <c r="C37" s="21">
        <f t="shared" si="8"/>
        <v>22.083127297351364</v>
      </c>
      <c r="D37" s="22">
        <f t="shared" si="1"/>
        <v>40.41687270264863</v>
      </c>
      <c r="E37" s="22">
        <f t="shared" si="9"/>
        <v>62.5</v>
      </c>
    </row>
    <row r="38" spans="1:5" ht="25.5" customHeight="1">
      <c r="A38" s="19">
        <v>32</v>
      </c>
      <c r="B38" s="21">
        <f t="shared" si="7"/>
        <v>8792.834046237896</v>
      </c>
      <c r="C38" s="21">
        <f t="shared" si="8"/>
        <v>21.982085115594742</v>
      </c>
      <c r="D38" s="22">
        <f t="shared" si="1"/>
        <v>40.51791488440526</v>
      </c>
      <c r="E38" s="22">
        <f t="shared" si="9"/>
        <v>62.5</v>
      </c>
    </row>
    <row r="39" spans="1:5" ht="25.5" customHeight="1">
      <c r="A39" s="19">
        <v>33</v>
      </c>
      <c r="B39" s="21">
        <f t="shared" si="7"/>
        <v>8752.316131353491</v>
      </c>
      <c r="C39" s="21">
        <f t="shared" si="8"/>
        <v>21.880790328383725</v>
      </c>
      <c r="D39" s="22">
        <f t="shared" si="1"/>
        <v>40.619209671616275</v>
      </c>
      <c r="E39" s="22">
        <f t="shared" si="9"/>
        <v>62.5</v>
      </c>
    </row>
    <row r="40" spans="1:5" ht="25.5" customHeight="1">
      <c r="A40" s="19">
        <v>34</v>
      </c>
      <c r="B40" s="21">
        <f t="shared" si="7"/>
        <v>8711.696921681874</v>
      </c>
      <c r="C40" s="21">
        <f t="shared" si="8"/>
        <v>21.779242304204686</v>
      </c>
      <c r="D40" s="22">
        <f t="shared" si="1"/>
        <v>40.720757695795314</v>
      </c>
      <c r="E40" s="22">
        <f t="shared" si="9"/>
        <v>62.5</v>
      </c>
    </row>
    <row r="41" spans="1:5" ht="25.5" customHeight="1">
      <c r="A41" s="19">
        <v>35</v>
      </c>
      <c r="B41" s="21">
        <f t="shared" si="7"/>
        <v>8670.976163986079</v>
      </c>
      <c r="C41" s="21">
        <f t="shared" si="8"/>
        <v>21.677440409965197</v>
      </c>
      <c r="D41" s="22">
        <f t="shared" si="1"/>
        <v>40.8225595900348</v>
      </c>
      <c r="E41" s="22">
        <f t="shared" si="9"/>
        <v>62.5</v>
      </c>
    </row>
    <row r="42" spans="1:5" ht="25.5" customHeight="1">
      <c r="A42" s="19">
        <v>36</v>
      </c>
      <c r="B42" s="21">
        <f t="shared" si="7"/>
        <v>8630.153604396044</v>
      </c>
      <c r="C42" s="21">
        <f t="shared" si="8"/>
        <v>21.57538401099011</v>
      </c>
      <c r="D42" s="22">
        <f t="shared" si="1"/>
        <v>40.924615989009894</v>
      </c>
      <c r="E42" s="22">
        <f t="shared" si="9"/>
        <v>62.5</v>
      </c>
    </row>
    <row r="43" spans="1:5" ht="25.5" customHeight="1">
      <c r="A43" s="19">
        <v>37</v>
      </c>
      <c r="B43" s="21">
        <f t="shared" si="7"/>
        <v>8589.228988407034</v>
      </c>
      <c r="C43" s="21">
        <f t="shared" si="8"/>
        <v>21.473072471017584</v>
      </c>
      <c r="D43" s="22">
        <f t="shared" si="1"/>
        <v>41.02692752898241</v>
      </c>
      <c r="E43" s="22">
        <f t="shared" si="9"/>
        <v>62.5</v>
      </c>
    </row>
    <row r="44" spans="1:5" ht="25.5" customHeight="1">
      <c r="A44" s="19">
        <v>38</v>
      </c>
      <c r="B44" s="21">
        <f t="shared" si="7"/>
        <v>8548.202060878051</v>
      </c>
      <c r="C44" s="21">
        <f t="shared" si="8"/>
        <v>21.370505152195125</v>
      </c>
      <c r="D44" s="22">
        <f t="shared" si="1"/>
        <v>41.12949484780488</v>
      </c>
      <c r="E44" s="22">
        <f t="shared" si="9"/>
        <v>62.5</v>
      </c>
    </row>
    <row r="45" spans="1:5" ht="25.5" customHeight="1">
      <c r="A45" s="19">
        <v>39</v>
      </c>
      <c r="B45" s="21">
        <f t="shared" si="7"/>
        <v>8507.072566030247</v>
      </c>
      <c r="C45" s="21">
        <f t="shared" si="8"/>
        <v>21.267681415075618</v>
      </c>
      <c r="D45" s="22">
        <f t="shared" si="1"/>
        <v>41.232318584924386</v>
      </c>
      <c r="E45" s="22">
        <f t="shared" si="9"/>
        <v>62.5</v>
      </c>
    </row>
    <row r="46" spans="1:5" ht="25.5" customHeight="1">
      <c r="A46" s="19">
        <v>40</v>
      </c>
      <c r="B46" s="21">
        <f t="shared" si="7"/>
        <v>8465.840247445323</v>
      </c>
      <c r="C46" s="21">
        <f t="shared" si="8"/>
        <v>21.164600618613306</v>
      </c>
      <c r="D46" s="22">
        <f t="shared" si="1"/>
        <v>41.335399381386694</v>
      </c>
      <c r="E46" s="22">
        <f t="shared" si="9"/>
        <v>62.5</v>
      </c>
    </row>
    <row r="47" spans="1:5" ht="25.5" customHeight="1">
      <c r="A47" s="19">
        <v>41</v>
      </c>
      <c r="B47" s="21">
        <f t="shared" si="7"/>
        <v>8424.504848063936</v>
      </c>
      <c r="C47" s="21">
        <f t="shared" si="8"/>
        <v>21.06126212015984</v>
      </c>
      <c r="D47" s="22">
        <f t="shared" si="1"/>
        <v>41.43873787984016</v>
      </c>
      <c r="E47" s="22">
        <f t="shared" si="9"/>
        <v>62.5</v>
      </c>
    </row>
    <row r="48" spans="1:5" ht="25.5" customHeight="1">
      <c r="A48" s="19">
        <v>42</v>
      </c>
      <c r="B48" s="21">
        <f t="shared" si="7"/>
        <v>8383.066110184096</v>
      </c>
      <c r="C48" s="21">
        <f t="shared" si="8"/>
        <v>20.95766527546024</v>
      </c>
      <c r="D48" s="22">
        <f t="shared" si="1"/>
        <v>41.54233472453976</v>
      </c>
      <c r="E48" s="22">
        <f t="shared" si="9"/>
        <v>62.5</v>
      </c>
    </row>
    <row r="49" spans="1:5" ht="25.5" customHeight="1">
      <c r="A49" s="19">
        <v>43</v>
      </c>
      <c r="B49" s="21">
        <f t="shared" si="7"/>
        <v>8341.523775459556</v>
      </c>
      <c r="C49" s="21">
        <f t="shared" si="8"/>
        <v>20.85380943864889</v>
      </c>
      <c r="D49" s="22">
        <f t="shared" si="1"/>
        <v>41.646190561351105</v>
      </c>
      <c r="E49" s="22">
        <f t="shared" si="9"/>
        <v>62.5</v>
      </c>
    </row>
    <row r="50" spans="1:5" ht="25.5" customHeight="1">
      <c r="A50" s="19">
        <v>44</v>
      </c>
      <c r="B50" s="21">
        <f t="shared" si="7"/>
        <v>8299.877584898206</v>
      </c>
      <c r="C50" s="21">
        <f t="shared" si="8"/>
        <v>20.749693962245512</v>
      </c>
      <c r="D50" s="22">
        <f t="shared" si="1"/>
        <v>41.750306037754484</v>
      </c>
      <c r="E50" s="22">
        <f t="shared" si="9"/>
        <v>62.5</v>
      </c>
    </row>
    <row r="51" spans="1:5" ht="25.5" customHeight="1">
      <c r="A51" s="19">
        <v>45</v>
      </c>
      <c r="B51" s="21">
        <f t="shared" si="7"/>
        <v>8258.127278860451</v>
      </c>
      <c r="C51" s="21">
        <f t="shared" si="8"/>
        <v>20.645318197151127</v>
      </c>
      <c r="D51" s="22">
        <f t="shared" si="1"/>
        <v>41.85468180284887</v>
      </c>
      <c r="E51" s="22">
        <f t="shared" si="9"/>
        <v>62.5</v>
      </c>
    </row>
    <row r="52" spans="1:5" ht="25.5" customHeight="1">
      <c r="A52" s="19">
        <v>46</v>
      </c>
      <c r="B52" s="21">
        <f t="shared" si="7"/>
        <v>8216.272597057603</v>
      </c>
      <c r="C52" s="21">
        <f t="shared" si="8"/>
        <v>20.54068149264401</v>
      </c>
      <c r="D52" s="22">
        <f t="shared" si="1"/>
        <v>41.95931850735599</v>
      </c>
      <c r="E52" s="22">
        <f t="shared" si="9"/>
        <v>62.5</v>
      </c>
    </row>
    <row r="53" spans="1:5" ht="25.5" customHeight="1">
      <c r="A53" s="19">
        <v>47</v>
      </c>
      <c r="B53" s="21">
        <f t="shared" si="7"/>
        <v>8174.313278550247</v>
      </c>
      <c r="C53" s="21">
        <f t="shared" si="8"/>
        <v>20.435783196375617</v>
      </c>
      <c r="D53" s="22">
        <f t="shared" si="1"/>
        <v>42.06421680362438</v>
      </c>
      <c r="E53" s="22">
        <f t="shared" si="9"/>
        <v>62.5</v>
      </c>
    </row>
    <row r="54" spans="1:5" ht="25.5" customHeight="1">
      <c r="A54" s="19">
        <v>48</v>
      </c>
      <c r="B54" s="21">
        <f t="shared" si="7"/>
        <v>8132.249061746622</v>
      </c>
      <c r="C54" s="21">
        <f t="shared" si="8"/>
        <v>20.330622654366554</v>
      </c>
      <c r="D54" s="22">
        <f t="shared" si="1"/>
        <v>42.16937734563345</v>
      </c>
      <c r="E54" s="22">
        <f t="shared" si="9"/>
        <v>62.5</v>
      </c>
    </row>
    <row r="55" spans="1:5" ht="25.5" customHeight="1">
      <c r="A55" s="19">
        <v>49</v>
      </c>
      <c r="B55" s="21">
        <f t="shared" si="7"/>
        <v>8090.079684400988</v>
      </c>
      <c r="C55" s="21">
        <f t="shared" si="8"/>
        <v>20.225199211002472</v>
      </c>
      <c r="D55" s="22">
        <f t="shared" si="1"/>
        <v>42.274800788997524</v>
      </c>
      <c r="E55" s="22">
        <f t="shared" si="9"/>
        <v>62.5</v>
      </c>
    </row>
    <row r="56" spans="1:5" ht="25.5" customHeight="1">
      <c r="A56" s="19">
        <v>50</v>
      </c>
      <c r="B56" s="21">
        <f t="shared" si="7"/>
        <v>8047.804883611991</v>
      </c>
      <c r="C56" s="21">
        <f t="shared" si="8"/>
        <v>20.119512209029974</v>
      </c>
      <c r="D56" s="22">
        <f t="shared" si="1"/>
        <v>42.38048779097002</v>
      </c>
      <c r="E56" s="22">
        <f t="shared" si="9"/>
        <v>62.5</v>
      </c>
    </row>
    <row r="57" spans="1:5" ht="25.5" customHeight="1">
      <c r="A57" s="19">
        <v>51</v>
      </c>
      <c r="B57" s="21">
        <f t="shared" si="7"/>
        <v>8005.424395821021</v>
      </c>
      <c r="C57" s="21">
        <f t="shared" si="8"/>
        <v>20.013560989552552</v>
      </c>
      <c r="D57" s="22">
        <f t="shared" si="1"/>
        <v>42.48643901044745</v>
      </c>
      <c r="E57" s="22">
        <f t="shared" si="9"/>
        <v>62.5</v>
      </c>
    </row>
    <row r="58" spans="1:5" ht="25.5" customHeight="1">
      <c r="A58" s="19">
        <v>52</v>
      </c>
      <c r="B58" s="21">
        <f t="shared" si="7"/>
        <v>7962.937956810573</v>
      </c>
      <c r="C58" s="21">
        <f t="shared" si="8"/>
        <v>19.907344892026433</v>
      </c>
      <c r="D58" s="22">
        <f t="shared" si="1"/>
        <v>42.59265510797357</v>
      </c>
      <c r="E58" s="22">
        <f t="shared" si="9"/>
        <v>62.5</v>
      </c>
    </row>
    <row r="59" spans="1:5" ht="25.5" customHeight="1">
      <c r="A59" s="19">
        <v>53</v>
      </c>
      <c r="B59" s="21">
        <f t="shared" si="7"/>
        <v>7920.3453017025995</v>
      </c>
      <c r="C59" s="21">
        <f t="shared" si="8"/>
        <v>19.800863254256498</v>
      </c>
      <c r="D59" s="22">
        <f t="shared" si="1"/>
        <v>42.6991367457435</v>
      </c>
      <c r="E59" s="22">
        <f t="shared" si="9"/>
        <v>62.5</v>
      </c>
    </row>
    <row r="60" spans="1:5" ht="25.5" customHeight="1">
      <c r="A60" s="19">
        <v>54</v>
      </c>
      <c r="B60" s="21">
        <f t="shared" si="7"/>
        <v>7877.646164956856</v>
      </c>
      <c r="C60" s="21">
        <f t="shared" si="8"/>
        <v>19.69411541239214</v>
      </c>
      <c r="D60" s="22">
        <f t="shared" si="1"/>
        <v>42.80588458760786</v>
      </c>
      <c r="E60" s="22">
        <f t="shared" si="9"/>
        <v>62.5</v>
      </c>
    </row>
    <row r="61" spans="1:5" ht="25.5" customHeight="1">
      <c r="A61" s="19">
        <v>55</v>
      </c>
      <c r="B61" s="21">
        <f t="shared" si="7"/>
        <v>7834.840280369249</v>
      </c>
      <c r="C61" s="21">
        <f t="shared" si="8"/>
        <v>19.58710070092312</v>
      </c>
      <c r="D61" s="22">
        <f t="shared" si="1"/>
        <v>42.912899299076884</v>
      </c>
      <c r="E61" s="22">
        <f t="shared" si="9"/>
        <v>62.5</v>
      </c>
    </row>
    <row r="62" spans="1:5" ht="25.5" customHeight="1">
      <c r="A62" s="19">
        <v>56</v>
      </c>
      <c r="B62" s="21">
        <f t="shared" si="7"/>
        <v>7791.927381070172</v>
      </c>
      <c r="C62" s="21">
        <f t="shared" si="8"/>
        <v>19.479818452675428</v>
      </c>
      <c r="D62" s="22">
        <f t="shared" si="1"/>
        <v>43.02018154732457</v>
      </c>
      <c r="E62" s="22">
        <f t="shared" si="9"/>
        <v>62.5</v>
      </c>
    </row>
    <row r="63" spans="1:5" ht="25.5" customHeight="1">
      <c r="A63" s="19">
        <v>57</v>
      </c>
      <c r="B63" s="21">
        <f t="shared" si="7"/>
        <v>7748.907199522847</v>
      </c>
      <c r="C63" s="21">
        <f t="shared" si="8"/>
        <v>19.372267998807114</v>
      </c>
      <c r="D63" s="22">
        <f t="shared" si="1"/>
        <v>43.12773200119288</v>
      </c>
      <c r="E63" s="22">
        <f t="shared" si="9"/>
        <v>62.5</v>
      </c>
    </row>
    <row r="64" spans="1:5" ht="25.5" customHeight="1">
      <c r="A64" s="19">
        <v>58</v>
      </c>
      <c r="B64" s="21">
        <f t="shared" si="7"/>
        <v>7705.779467521654</v>
      </c>
      <c r="C64" s="21">
        <f t="shared" si="8"/>
        <v>19.264448668804132</v>
      </c>
      <c r="D64" s="22">
        <f t="shared" si="1"/>
        <v>43.235551331195865</v>
      </c>
      <c r="E64" s="22">
        <f t="shared" si="9"/>
        <v>62.5</v>
      </c>
    </row>
    <row r="65" spans="1:5" ht="25.5" customHeight="1">
      <c r="A65" s="19">
        <v>59</v>
      </c>
      <c r="B65" s="21">
        <f t="shared" si="7"/>
        <v>7662.543916190458</v>
      </c>
      <c r="C65" s="21">
        <f t="shared" si="8"/>
        <v>19.15635979047614</v>
      </c>
      <c r="D65" s="22">
        <f t="shared" si="1"/>
        <v>43.343640209523855</v>
      </c>
      <c r="E65" s="22">
        <f t="shared" si="9"/>
        <v>62.5</v>
      </c>
    </row>
    <row r="66" spans="1:5" ht="25.5" customHeight="1">
      <c r="A66" s="19">
        <v>60</v>
      </c>
      <c r="B66" s="21">
        <f t="shared" si="7"/>
        <v>7619.200275980934</v>
      </c>
      <c r="C66" s="21">
        <f t="shared" si="8"/>
        <v>19.048000689952335</v>
      </c>
      <c r="D66" s="22">
        <f t="shared" si="1"/>
        <v>43.45199931004767</v>
      </c>
      <c r="E66" s="22">
        <f t="shared" si="9"/>
        <v>62.5</v>
      </c>
    </row>
    <row r="67" spans="1:5" ht="25.5" customHeight="1">
      <c r="A67" s="19">
        <v>61</v>
      </c>
      <c r="B67" s="21">
        <f t="shared" si="7"/>
        <v>7575.748276670886</v>
      </c>
      <c r="C67" s="21">
        <f t="shared" si="8"/>
        <v>18.939370691677215</v>
      </c>
      <c r="D67" s="22">
        <f t="shared" si="1"/>
        <v>43.56062930832279</v>
      </c>
      <c r="E67" s="22">
        <f t="shared" si="9"/>
        <v>62.5</v>
      </c>
    </row>
    <row r="68" spans="1:5" ht="25.5" customHeight="1">
      <c r="A68" s="19">
        <v>62</v>
      </c>
      <c r="B68" s="21">
        <f t="shared" si="7"/>
        <v>7532.187647362563</v>
      </c>
      <c r="C68" s="21">
        <f t="shared" si="8"/>
        <v>18.83046911840641</v>
      </c>
      <c r="D68" s="22">
        <f t="shared" si="1"/>
        <v>43.66953088159359</v>
      </c>
      <c r="E68" s="22">
        <f t="shared" si="9"/>
        <v>62.5</v>
      </c>
    </row>
    <row r="69" spans="1:5" ht="25.5" customHeight="1">
      <c r="A69" s="19">
        <v>63</v>
      </c>
      <c r="B69" s="21">
        <f t="shared" si="7"/>
        <v>7488.51811648097</v>
      </c>
      <c r="C69" s="21">
        <f t="shared" si="8"/>
        <v>18.721295291202424</v>
      </c>
      <c r="D69" s="22">
        <f t="shared" si="1"/>
        <v>43.77870470879758</v>
      </c>
      <c r="E69" s="22">
        <f t="shared" si="9"/>
        <v>62.5</v>
      </c>
    </row>
    <row r="70" spans="1:5" ht="25.5" customHeight="1">
      <c r="A70" s="19">
        <v>64</v>
      </c>
      <c r="B70" s="21">
        <f t="shared" si="7"/>
        <v>7444.739411772172</v>
      </c>
      <c r="C70" s="21">
        <f t="shared" si="8"/>
        <v>18.61184852943043</v>
      </c>
      <c r="D70" s="22">
        <f t="shared" si="1"/>
        <v>43.88815147056957</v>
      </c>
      <c r="E70" s="22">
        <f t="shared" si="9"/>
        <v>62.5</v>
      </c>
    </row>
    <row r="71" spans="1:5" ht="25.5" customHeight="1">
      <c r="A71" s="19">
        <v>65</v>
      </c>
      <c r="B71" s="21">
        <f t="shared" si="7"/>
        <v>7400.851260301602</v>
      </c>
      <c r="C71" s="21">
        <f t="shared" si="8"/>
        <v>18.502128150754007</v>
      </c>
      <c r="D71" s="22">
        <f t="shared" si="1"/>
        <v>43.997871849245996</v>
      </c>
      <c r="E71" s="22">
        <f t="shared" si="9"/>
        <v>62.5</v>
      </c>
    </row>
    <row r="72" spans="1:5" ht="25.5" customHeight="1">
      <c r="A72" s="19">
        <v>66</v>
      </c>
      <c r="B72" s="21">
        <f t="shared" si="7"/>
        <v>7356.853388452357</v>
      </c>
      <c r="C72" s="21">
        <f t="shared" si="8"/>
        <v>18.39213347113089</v>
      </c>
      <c r="D72" s="22">
        <f aca="true" t="shared" si="10" ref="D72:D135">$D$4-C72</f>
        <v>44.10786652886911</v>
      </c>
      <c r="E72" s="22">
        <f t="shared" si="9"/>
        <v>62.5</v>
      </c>
    </row>
    <row r="73" spans="1:5" ht="25.5" customHeight="1">
      <c r="A73" s="19">
        <v>67</v>
      </c>
      <c r="B73" s="21">
        <f t="shared" si="7"/>
        <v>7312.745521923488</v>
      </c>
      <c r="C73" s="21">
        <f t="shared" si="8"/>
        <v>18.28186380480872</v>
      </c>
      <c r="D73" s="22">
        <f t="shared" si="10"/>
        <v>44.21813619519128</v>
      </c>
      <c r="E73" s="22">
        <f t="shared" si="9"/>
        <v>62.5</v>
      </c>
    </row>
    <row r="74" spans="1:5" ht="25.5" customHeight="1">
      <c r="A74" s="19">
        <v>68</v>
      </c>
      <c r="B74" s="21">
        <f t="shared" si="7"/>
        <v>7268.527385728296</v>
      </c>
      <c r="C74" s="21">
        <f t="shared" si="8"/>
        <v>18.17131846432074</v>
      </c>
      <c r="D74" s="22">
        <f t="shared" si="10"/>
        <v>44.32868153567926</v>
      </c>
      <c r="E74" s="22">
        <f t="shared" si="9"/>
        <v>62.5</v>
      </c>
    </row>
    <row r="75" spans="1:5" ht="25.5" customHeight="1">
      <c r="A75" s="19">
        <v>69</v>
      </c>
      <c r="B75" s="21">
        <f t="shared" si="7"/>
        <v>7224.198704192617</v>
      </c>
      <c r="C75" s="21">
        <f t="shared" si="8"/>
        <v>18.06049676048154</v>
      </c>
      <c r="D75" s="22">
        <f t="shared" si="10"/>
        <v>44.43950323951846</v>
      </c>
      <c r="E75" s="22">
        <f t="shared" si="9"/>
        <v>62.5</v>
      </c>
    </row>
    <row r="76" spans="1:5" ht="25.5" customHeight="1">
      <c r="A76" s="19">
        <v>70</v>
      </c>
      <c r="B76" s="21">
        <f t="shared" si="7"/>
        <v>7179.759200953098</v>
      </c>
      <c r="C76" s="21">
        <f t="shared" si="8"/>
        <v>17.949398002382747</v>
      </c>
      <c r="D76" s="22">
        <f t="shared" si="10"/>
        <v>44.55060199761725</v>
      </c>
      <c r="E76" s="22">
        <f t="shared" si="9"/>
        <v>62.5</v>
      </c>
    </row>
    <row r="77" spans="1:5" ht="25.5" customHeight="1">
      <c r="A77" s="19">
        <v>71</v>
      </c>
      <c r="B77" s="21">
        <f t="shared" si="7"/>
        <v>7135.208598955481</v>
      </c>
      <c r="C77" s="21">
        <f t="shared" si="8"/>
        <v>17.838021497388702</v>
      </c>
      <c r="D77" s="22">
        <f t="shared" si="10"/>
        <v>44.6619785026113</v>
      </c>
      <c r="E77" s="22">
        <f t="shared" si="9"/>
        <v>62.5</v>
      </c>
    </row>
    <row r="78" spans="1:5" ht="25.5" customHeight="1">
      <c r="A78" s="19">
        <v>72</v>
      </c>
      <c r="B78" s="21">
        <f t="shared" si="7"/>
        <v>7090.546620452869</v>
      </c>
      <c r="C78" s="21">
        <f t="shared" si="8"/>
        <v>17.726366551132173</v>
      </c>
      <c r="D78" s="22">
        <f t="shared" si="10"/>
        <v>44.77363344886783</v>
      </c>
      <c r="E78" s="22">
        <f t="shared" si="9"/>
        <v>62.5</v>
      </c>
    </row>
    <row r="79" spans="1:5" ht="25.5" customHeight="1">
      <c r="A79" s="19">
        <v>73</v>
      </c>
      <c r="B79" s="21">
        <f t="shared" si="7"/>
        <v>7045.772987004001</v>
      </c>
      <c r="C79" s="21">
        <f t="shared" si="8"/>
        <v>17.614432467510003</v>
      </c>
      <c r="D79" s="22">
        <f t="shared" si="10"/>
        <v>44.88556753249</v>
      </c>
      <c r="E79" s="22">
        <f t="shared" si="9"/>
        <v>62.5</v>
      </c>
    </row>
    <row r="80" spans="1:5" ht="25.5" customHeight="1">
      <c r="A80" s="19">
        <v>74</v>
      </c>
      <c r="B80" s="21">
        <f t="shared" si="7"/>
        <v>7000.887419471511</v>
      </c>
      <c r="C80" s="21">
        <f t="shared" si="8"/>
        <v>17.502218548678776</v>
      </c>
      <c r="D80" s="22">
        <f t="shared" si="10"/>
        <v>44.997781451321224</v>
      </c>
      <c r="E80" s="22">
        <f t="shared" si="9"/>
        <v>62.5</v>
      </c>
    </row>
    <row r="81" spans="1:5" ht="25.5" customHeight="1">
      <c r="A81" s="19">
        <v>75</v>
      </c>
      <c r="B81" s="21">
        <f t="shared" si="7"/>
        <v>6955.8896380201895</v>
      </c>
      <c r="C81" s="21">
        <f t="shared" si="8"/>
        <v>17.38972409505047</v>
      </c>
      <c r="D81" s="22">
        <f t="shared" si="10"/>
        <v>45.11027590494953</v>
      </c>
      <c r="E81" s="22">
        <f t="shared" si="9"/>
        <v>62.5</v>
      </c>
    </row>
    <row r="82" spans="1:5" ht="25.5" customHeight="1">
      <c r="A82" s="19">
        <v>76</v>
      </c>
      <c r="B82" s="21">
        <f t="shared" si="7"/>
        <v>6910.77936211524</v>
      </c>
      <c r="C82" s="21">
        <f t="shared" si="8"/>
        <v>17.2769484052881</v>
      </c>
      <c r="D82" s="22">
        <f t="shared" si="10"/>
        <v>45.223051594711904</v>
      </c>
      <c r="E82" s="22">
        <f t="shared" si="9"/>
        <v>62.5</v>
      </c>
    </row>
    <row r="83" spans="1:5" ht="25.5" customHeight="1">
      <c r="A83" s="19">
        <v>77</v>
      </c>
      <c r="B83" s="21">
        <f t="shared" si="7"/>
        <v>6865.556310520527</v>
      </c>
      <c r="C83" s="21">
        <f t="shared" si="8"/>
        <v>17.16389077630132</v>
      </c>
      <c r="D83" s="22">
        <f t="shared" si="10"/>
        <v>45.336109223698685</v>
      </c>
      <c r="E83" s="22">
        <f t="shared" si="9"/>
        <v>62.5</v>
      </c>
    </row>
    <row r="84" spans="1:5" ht="25.5" customHeight="1">
      <c r="A84" s="19">
        <v>78</v>
      </c>
      <c r="B84" s="21">
        <f aca="true" t="shared" si="11" ref="B84:B147">B83-D83</f>
        <v>6820.220201296829</v>
      </c>
      <c r="C84" s="21">
        <f aca="true" t="shared" si="12" ref="C84:C147">B84*$D$2/12</f>
        <v>17.05055050324207</v>
      </c>
      <c r="D84" s="22">
        <f t="shared" si="10"/>
        <v>45.44944949675793</v>
      </c>
      <c r="E84" s="22">
        <f aca="true" t="shared" si="13" ref="E84:E147">D84+C84</f>
        <v>62.5</v>
      </c>
    </row>
    <row r="85" spans="1:5" ht="25.5" customHeight="1">
      <c r="A85" s="19">
        <v>79</v>
      </c>
      <c r="B85" s="21">
        <f t="shared" si="11"/>
        <v>6774.770751800072</v>
      </c>
      <c r="C85" s="21">
        <f t="shared" si="12"/>
        <v>16.936926879500177</v>
      </c>
      <c r="D85" s="22">
        <f t="shared" si="10"/>
        <v>45.56307312049982</v>
      </c>
      <c r="E85" s="22">
        <f t="shared" si="13"/>
        <v>62.5</v>
      </c>
    </row>
    <row r="86" spans="1:5" ht="25.5" customHeight="1">
      <c r="A86" s="19">
        <v>80</v>
      </c>
      <c r="B86" s="21">
        <f t="shared" si="11"/>
        <v>6729.2076786795715</v>
      </c>
      <c r="C86" s="21">
        <f t="shared" si="12"/>
        <v>16.823019196698926</v>
      </c>
      <c r="D86" s="22">
        <f t="shared" si="10"/>
        <v>45.67698080330108</v>
      </c>
      <c r="E86" s="22">
        <f t="shared" si="13"/>
        <v>62.5</v>
      </c>
    </row>
    <row r="87" spans="1:5" ht="25.5" customHeight="1">
      <c r="A87" s="19">
        <v>81</v>
      </c>
      <c r="B87" s="21">
        <f t="shared" si="11"/>
        <v>6683.53069787627</v>
      </c>
      <c r="C87" s="21">
        <f t="shared" si="12"/>
        <v>16.708826744690676</v>
      </c>
      <c r="D87" s="22">
        <f t="shared" si="10"/>
        <v>45.791173255309324</v>
      </c>
      <c r="E87" s="22">
        <f t="shared" si="13"/>
        <v>62.5</v>
      </c>
    </row>
    <row r="88" spans="1:5" ht="25.5" customHeight="1">
      <c r="A88" s="19">
        <v>82</v>
      </c>
      <c r="B88" s="21">
        <f t="shared" si="11"/>
        <v>6637.739524620961</v>
      </c>
      <c r="C88" s="21">
        <f t="shared" si="12"/>
        <v>16.5943488115524</v>
      </c>
      <c r="D88" s="22">
        <f t="shared" si="10"/>
        <v>45.9056511884476</v>
      </c>
      <c r="E88" s="22">
        <f t="shared" si="13"/>
        <v>62.5</v>
      </c>
    </row>
    <row r="89" spans="1:5" ht="25.5" customHeight="1">
      <c r="A89" s="19">
        <v>83</v>
      </c>
      <c r="B89" s="21">
        <f t="shared" si="11"/>
        <v>6591.833873432513</v>
      </c>
      <c r="C89" s="21">
        <f t="shared" si="12"/>
        <v>16.479584683581283</v>
      </c>
      <c r="D89" s="22">
        <f t="shared" si="10"/>
        <v>46.02041531641872</v>
      </c>
      <c r="E89" s="22">
        <f t="shared" si="13"/>
        <v>62.5</v>
      </c>
    </row>
    <row r="90" spans="1:5" ht="25.5" customHeight="1">
      <c r="A90" s="19">
        <v>84</v>
      </c>
      <c r="B90" s="21">
        <f t="shared" si="11"/>
        <v>6545.813458116095</v>
      </c>
      <c r="C90" s="21">
        <f t="shared" si="12"/>
        <v>16.364533645290237</v>
      </c>
      <c r="D90" s="22">
        <f t="shared" si="10"/>
        <v>46.13546635470976</v>
      </c>
      <c r="E90" s="22">
        <f t="shared" si="13"/>
        <v>62.5</v>
      </c>
    </row>
    <row r="91" spans="1:5" ht="25.5" customHeight="1">
      <c r="A91" s="19">
        <v>85</v>
      </c>
      <c r="B91" s="21">
        <f t="shared" si="11"/>
        <v>6499.677991761385</v>
      </c>
      <c r="C91" s="21">
        <f t="shared" si="12"/>
        <v>16.249194979403462</v>
      </c>
      <c r="D91" s="22">
        <f t="shared" si="10"/>
        <v>46.25080502059654</v>
      </c>
      <c r="E91" s="22">
        <f t="shared" si="13"/>
        <v>62.5</v>
      </c>
    </row>
    <row r="92" spans="1:5" ht="25.5" customHeight="1">
      <c r="A92" s="19">
        <v>86</v>
      </c>
      <c r="B92" s="21">
        <f t="shared" si="11"/>
        <v>6453.427186740789</v>
      </c>
      <c r="C92" s="21">
        <f t="shared" si="12"/>
        <v>16.13356796685197</v>
      </c>
      <c r="D92" s="22">
        <f t="shared" si="10"/>
        <v>46.36643203314803</v>
      </c>
      <c r="E92" s="22">
        <f t="shared" si="13"/>
        <v>62.5</v>
      </c>
    </row>
    <row r="93" spans="1:5" ht="25.5" customHeight="1">
      <c r="A93" s="19">
        <v>87</v>
      </c>
      <c r="B93" s="21">
        <f t="shared" si="11"/>
        <v>6407.060754707641</v>
      </c>
      <c r="C93" s="21">
        <f t="shared" si="12"/>
        <v>16.0176518867691</v>
      </c>
      <c r="D93" s="22">
        <f t="shared" si="10"/>
        <v>46.4823481132309</v>
      </c>
      <c r="E93" s="22">
        <f t="shared" si="13"/>
        <v>62.5</v>
      </c>
    </row>
    <row r="94" spans="1:5" ht="25.5" customHeight="1">
      <c r="A94" s="19">
        <v>88</v>
      </c>
      <c r="B94" s="21">
        <f t="shared" si="11"/>
        <v>6360.57840659441</v>
      </c>
      <c r="C94" s="21">
        <f t="shared" si="12"/>
        <v>15.901446016486025</v>
      </c>
      <c r="D94" s="22">
        <f t="shared" si="10"/>
        <v>46.59855398351397</v>
      </c>
      <c r="E94" s="22">
        <f t="shared" si="13"/>
        <v>62.5</v>
      </c>
    </row>
    <row r="95" spans="1:5" ht="25.5" customHeight="1">
      <c r="A95" s="19">
        <v>89</v>
      </c>
      <c r="B95" s="21">
        <f t="shared" si="11"/>
        <v>6313.979852610896</v>
      </c>
      <c r="C95" s="21">
        <f t="shared" si="12"/>
        <v>15.78494963152724</v>
      </c>
      <c r="D95" s="22">
        <f t="shared" si="10"/>
        <v>46.71505036847276</v>
      </c>
      <c r="E95" s="22">
        <f t="shared" si="13"/>
        <v>62.5</v>
      </c>
    </row>
    <row r="96" spans="1:5" ht="25.5" customHeight="1">
      <c r="A96" s="19">
        <v>90</v>
      </c>
      <c r="B96" s="21">
        <f t="shared" si="11"/>
        <v>6267.264802242424</v>
      </c>
      <c r="C96" s="21">
        <f t="shared" si="12"/>
        <v>15.668162005606058</v>
      </c>
      <c r="D96" s="22">
        <f t="shared" si="10"/>
        <v>46.83183799439394</v>
      </c>
      <c r="E96" s="22">
        <f t="shared" si="13"/>
        <v>62.5</v>
      </c>
    </row>
    <row r="97" spans="1:5" ht="25.5" customHeight="1">
      <c r="A97" s="19">
        <v>91</v>
      </c>
      <c r="B97" s="21">
        <f t="shared" si="11"/>
        <v>6220.43296424803</v>
      </c>
      <c r="C97" s="21">
        <f t="shared" si="12"/>
        <v>15.551082410620074</v>
      </c>
      <c r="D97" s="22">
        <f t="shared" si="10"/>
        <v>46.948917589379924</v>
      </c>
      <c r="E97" s="22">
        <f t="shared" si="13"/>
        <v>62.5</v>
      </c>
    </row>
    <row r="98" spans="1:5" ht="25.5" customHeight="1">
      <c r="A98" s="19">
        <v>92</v>
      </c>
      <c r="B98" s="21">
        <f t="shared" si="11"/>
        <v>6173.48404665865</v>
      </c>
      <c r="C98" s="21">
        <f t="shared" si="12"/>
        <v>15.433710116646624</v>
      </c>
      <c r="D98" s="22">
        <f t="shared" si="10"/>
        <v>47.06628988335338</v>
      </c>
      <c r="E98" s="22">
        <f t="shared" si="13"/>
        <v>62.5</v>
      </c>
    </row>
    <row r="99" spans="1:5" ht="25.5" customHeight="1">
      <c r="A99" s="19">
        <v>93</v>
      </c>
      <c r="B99" s="21">
        <f t="shared" si="11"/>
        <v>6126.417756775297</v>
      </c>
      <c r="C99" s="21">
        <f t="shared" si="12"/>
        <v>15.316044391938242</v>
      </c>
      <c r="D99" s="22">
        <f t="shared" si="10"/>
        <v>47.18395560806176</v>
      </c>
      <c r="E99" s="22">
        <f t="shared" si="13"/>
        <v>62.5</v>
      </c>
    </row>
    <row r="100" spans="1:5" ht="25.5" customHeight="1">
      <c r="A100" s="19">
        <v>94</v>
      </c>
      <c r="B100" s="21">
        <f t="shared" si="11"/>
        <v>6079.233801167235</v>
      </c>
      <c r="C100" s="21">
        <f t="shared" si="12"/>
        <v>15.198084502918086</v>
      </c>
      <c r="D100" s="22">
        <f t="shared" si="10"/>
        <v>47.301915497081914</v>
      </c>
      <c r="E100" s="22">
        <f t="shared" si="13"/>
        <v>62.5</v>
      </c>
    </row>
    <row r="101" spans="1:5" ht="25.5" customHeight="1">
      <c r="A101" s="19">
        <v>95</v>
      </c>
      <c r="B101" s="21">
        <f t="shared" si="11"/>
        <v>6031.931885670153</v>
      </c>
      <c r="C101" s="21">
        <f t="shared" si="12"/>
        <v>15.079829714175382</v>
      </c>
      <c r="D101" s="22">
        <f t="shared" si="10"/>
        <v>47.42017028582462</v>
      </c>
      <c r="E101" s="22">
        <f t="shared" si="13"/>
        <v>62.5</v>
      </c>
    </row>
    <row r="102" spans="1:5" ht="25.5" customHeight="1">
      <c r="A102" s="19">
        <v>96</v>
      </c>
      <c r="B102" s="21">
        <f t="shared" si="11"/>
        <v>5984.511715384328</v>
      </c>
      <c r="C102" s="21">
        <f t="shared" si="12"/>
        <v>14.96127928846082</v>
      </c>
      <c r="D102" s="22">
        <f t="shared" si="10"/>
        <v>47.53872071153918</v>
      </c>
      <c r="E102" s="22">
        <f t="shared" si="13"/>
        <v>62.5</v>
      </c>
    </row>
    <row r="103" spans="1:5" ht="25.5" customHeight="1">
      <c r="A103" s="19">
        <v>97</v>
      </c>
      <c r="B103" s="21">
        <f t="shared" si="11"/>
        <v>5936.972994672789</v>
      </c>
      <c r="C103" s="21">
        <f t="shared" si="12"/>
        <v>14.842432486681972</v>
      </c>
      <c r="D103" s="22">
        <f t="shared" si="10"/>
        <v>47.65756751331803</v>
      </c>
      <c r="E103" s="22">
        <f t="shared" si="13"/>
        <v>62.5</v>
      </c>
    </row>
    <row r="104" spans="1:5" ht="25.5" customHeight="1">
      <c r="A104" s="19">
        <v>98</v>
      </c>
      <c r="B104" s="21">
        <f t="shared" si="11"/>
        <v>5889.315427159471</v>
      </c>
      <c r="C104" s="21">
        <f t="shared" si="12"/>
        <v>14.723288567898678</v>
      </c>
      <c r="D104" s="22">
        <f t="shared" si="10"/>
        <v>47.77671143210132</v>
      </c>
      <c r="E104" s="22">
        <f t="shared" si="13"/>
        <v>62.5</v>
      </c>
    </row>
    <row r="105" spans="1:5" ht="25.5" customHeight="1">
      <c r="A105" s="19">
        <v>99</v>
      </c>
      <c r="B105" s="21">
        <f t="shared" si="11"/>
        <v>5841.53871572737</v>
      </c>
      <c r="C105" s="21">
        <f t="shared" si="12"/>
        <v>14.603846789318425</v>
      </c>
      <c r="D105" s="22">
        <f t="shared" si="10"/>
        <v>47.896153210681575</v>
      </c>
      <c r="E105" s="22">
        <f t="shared" si="13"/>
        <v>62.5</v>
      </c>
    </row>
    <row r="106" spans="1:5" ht="25.5" customHeight="1">
      <c r="A106" s="19">
        <v>100</v>
      </c>
      <c r="B106" s="21">
        <f t="shared" si="11"/>
        <v>5793.6425625166885</v>
      </c>
      <c r="C106" s="21">
        <f t="shared" si="12"/>
        <v>14.48410640629172</v>
      </c>
      <c r="D106" s="22">
        <f t="shared" si="10"/>
        <v>48.01589359370828</v>
      </c>
      <c r="E106" s="22">
        <f t="shared" si="13"/>
        <v>62.5</v>
      </c>
    </row>
    <row r="107" spans="1:5" ht="25.5" customHeight="1">
      <c r="A107" s="19">
        <v>101</v>
      </c>
      <c r="B107" s="21">
        <f t="shared" si="11"/>
        <v>5745.626668922981</v>
      </c>
      <c r="C107" s="21">
        <f t="shared" si="12"/>
        <v>14.364066672307452</v>
      </c>
      <c r="D107" s="22">
        <f t="shared" si="10"/>
        <v>48.13593332769255</v>
      </c>
      <c r="E107" s="22">
        <f t="shared" si="13"/>
        <v>62.5</v>
      </c>
    </row>
    <row r="108" spans="1:5" ht="25.5" customHeight="1">
      <c r="A108" s="19">
        <v>102</v>
      </c>
      <c r="B108" s="21">
        <f t="shared" si="11"/>
        <v>5697.490735595288</v>
      </c>
      <c r="C108" s="21">
        <f t="shared" si="12"/>
        <v>14.243726838988222</v>
      </c>
      <c r="D108" s="22">
        <f t="shared" si="10"/>
        <v>48.25627316101178</v>
      </c>
      <c r="E108" s="22">
        <f t="shared" si="13"/>
        <v>62.5</v>
      </c>
    </row>
    <row r="109" spans="1:5" ht="25.5" customHeight="1">
      <c r="A109" s="19">
        <v>103</v>
      </c>
      <c r="B109" s="21">
        <f t="shared" si="11"/>
        <v>5649.234462434277</v>
      </c>
      <c r="C109" s="21">
        <f t="shared" si="12"/>
        <v>14.12308615608569</v>
      </c>
      <c r="D109" s="22">
        <f t="shared" si="10"/>
        <v>48.37691384391431</v>
      </c>
      <c r="E109" s="22">
        <f t="shared" si="13"/>
        <v>62.5</v>
      </c>
    </row>
    <row r="110" spans="1:5" ht="25.5" customHeight="1">
      <c r="A110" s="19">
        <v>104</v>
      </c>
      <c r="B110" s="21">
        <f t="shared" si="11"/>
        <v>5600.857548590362</v>
      </c>
      <c r="C110" s="21">
        <f t="shared" si="12"/>
        <v>14.002143871475903</v>
      </c>
      <c r="D110" s="22">
        <f t="shared" si="10"/>
        <v>48.4978561285241</v>
      </c>
      <c r="E110" s="22">
        <f t="shared" si="13"/>
        <v>62.5</v>
      </c>
    </row>
    <row r="111" spans="1:5" ht="25.5" customHeight="1">
      <c r="A111" s="19">
        <v>105</v>
      </c>
      <c r="B111" s="21">
        <f t="shared" si="11"/>
        <v>5552.359692461838</v>
      </c>
      <c r="C111" s="21">
        <f t="shared" si="12"/>
        <v>13.880899231154594</v>
      </c>
      <c r="D111" s="22">
        <f t="shared" si="10"/>
        <v>48.619100768845406</v>
      </c>
      <c r="E111" s="22">
        <f t="shared" si="13"/>
        <v>62.5</v>
      </c>
    </row>
    <row r="112" spans="1:5" ht="25.5" customHeight="1">
      <c r="A112" s="19">
        <v>106</v>
      </c>
      <c r="B112" s="21">
        <f t="shared" si="11"/>
        <v>5503.740591692992</v>
      </c>
      <c r="C112" s="21">
        <f t="shared" si="12"/>
        <v>13.75935147923248</v>
      </c>
      <c r="D112" s="22">
        <f t="shared" si="10"/>
        <v>48.74064852076752</v>
      </c>
      <c r="E112" s="22">
        <f t="shared" si="13"/>
        <v>62.5</v>
      </c>
    </row>
    <row r="113" spans="1:5" ht="25.5" customHeight="1">
      <c r="A113" s="19">
        <v>107</v>
      </c>
      <c r="B113" s="21">
        <f t="shared" si="11"/>
        <v>5454.999943172224</v>
      </c>
      <c r="C113" s="21">
        <f t="shared" si="12"/>
        <v>13.637499857930562</v>
      </c>
      <c r="D113" s="22">
        <f t="shared" si="10"/>
        <v>48.862500142069436</v>
      </c>
      <c r="E113" s="22">
        <f t="shared" si="13"/>
        <v>62.5</v>
      </c>
    </row>
    <row r="114" spans="1:5" ht="25.5" customHeight="1">
      <c r="A114" s="19">
        <v>108</v>
      </c>
      <c r="B114" s="21">
        <f t="shared" si="11"/>
        <v>5406.137443030155</v>
      </c>
      <c r="C114" s="21">
        <f t="shared" si="12"/>
        <v>13.515343607575387</v>
      </c>
      <c r="D114" s="22">
        <f t="shared" si="10"/>
        <v>48.98465639242461</v>
      </c>
      <c r="E114" s="22">
        <f t="shared" si="13"/>
        <v>62.5</v>
      </c>
    </row>
    <row r="115" spans="1:5" ht="25.5" customHeight="1">
      <c r="A115" s="19">
        <v>109</v>
      </c>
      <c r="B115" s="21">
        <f t="shared" si="11"/>
        <v>5357.15278663773</v>
      </c>
      <c r="C115" s="21">
        <f t="shared" si="12"/>
        <v>13.392881966594324</v>
      </c>
      <c r="D115" s="22">
        <f t="shared" si="10"/>
        <v>49.107118033405676</v>
      </c>
      <c r="E115" s="22">
        <f t="shared" si="13"/>
        <v>62.5</v>
      </c>
    </row>
    <row r="116" spans="1:5" ht="25.5" customHeight="1">
      <c r="A116" s="19">
        <v>110</v>
      </c>
      <c r="B116" s="21">
        <f t="shared" si="11"/>
        <v>5308.045668604324</v>
      </c>
      <c r="C116" s="21">
        <f t="shared" si="12"/>
        <v>13.27011417151081</v>
      </c>
      <c r="D116" s="22">
        <f t="shared" si="10"/>
        <v>49.22988582848919</v>
      </c>
      <c r="E116" s="22">
        <f t="shared" si="13"/>
        <v>62.5</v>
      </c>
    </row>
    <row r="117" spans="1:5" ht="25.5" customHeight="1">
      <c r="A117" s="19">
        <v>111</v>
      </c>
      <c r="B117" s="21">
        <f t="shared" si="11"/>
        <v>5258.815782775835</v>
      </c>
      <c r="C117" s="21">
        <f t="shared" si="12"/>
        <v>13.147039456939588</v>
      </c>
      <c r="D117" s="22">
        <f t="shared" si="10"/>
        <v>49.35296054306041</v>
      </c>
      <c r="E117" s="22">
        <f t="shared" si="13"/>
        <v>62.5</v>
      </c>
    </row>
    <row r="118" spans="1:5" ht="25.5" customHeight="1">
      <c r="A118" s="19">
        <v>112</v>
      </c>
      <c r="B118" s="21">
        <f t="shared" si="11"/>
        <v>5209.462822232775</v>
      </c>
      <c r="C118" s="21">
        <f t="shared" si="12"/>
        <v>13.023657055581936</v>
      </c>
      <c r="D118" s="22">
        <f t="shared" si="10"/>
        <v>49.476342944418064</v>
      </c>
      <c r="E118" s="22">
        <f t="shared" si="13"/>
        <v>62.5</v>
      </c>
    </row>
    <row r="119" spans="1:5" ht="25.5" customHeight="1">
      <c r="A119" s="19">
        <v>113</v>
      </c>
      <c r="B119" s="21">
        <f t="shared" si="11"/>
        <v>5159.986479288356</v>
      </c>
      <c r="C119" s="21">
        <f t="shared" si="12"/>
        <v>12.89996619822089</v>
      </c>
      <c r="D119" s="22">
        <f t="shared" si="10"/>
        <v>49.60003380177911</v>
      </c>
      <c r="E119" s="22">
        <f t="shared" si="13"/>
        <v>62.5</v>
      </c>
    </row>
    <row r="120" spans="1:5" ht="25.5" customHeight="1">
      <c r="A120" s="19">
        <v>114</v>
      </c>
      <c r="B120" s="21">
        <f t="shared" si="11"/>
        <v>5110.386445486577</v>
      </c>
      <c r="C120" s="21">
        <f t="shared" si="12"/>
        <v>12.775966113716443</v>
      </c>
      <c r="D120" s="22">
        <f t="shared" si="10"/>
        <v>49.72403388628356</v>
      </c>
      <c r="E120" s="22">
        <f t="shared" si="13"/>
        <v>62.5</v>
      </c>
    </row>
    <row r="121" spans="1:5" ht="25.5" customHeight="1">
      <c r="A121" s="19">
        <v>115</v>
      </c>
      <c r="B121" s="21">
        <f t="shared" si="11"/>
        <v>5060.662411600293</v>
      </c>
      <c r="C121" s="21">
        <f t="shared" si="12"/>
        <v>12.651656029000733</v>
      </c>
      <c r="D121" s="22">
        <f t="shared" si="10"/>
        <v>49.84834397099927</v>
      </c>
      <c r="E121" s="22">
        <f t="shared" si="13"/>
        <v>62.5</v>
      </c>
    </row>
    <row r="122" spans="1:5" ht="25.5" customHeight="1">
      <c r="A122" s="19">
        <v>116</v>
      </c>
      <c r="B122" s="21">
        <f t="shared" si="11"/>
        <v>5010.814067629294</v>
      </c>
      <c r="C122" s="21">
        <f t="shared" si="12"/>
        <v>12.527035169073235</v>
      </c>
      <c r="D122" s="22">
        <f t="shared" si="10"/>
        <v>49.97296483092676</v>
      </c>
      <c r="E122" s="22">
        <f t="shared" si="13"/>
        <v>62.5</v>
      </c>
    </row>
    <row r="123" spans="1:5" ht="25.5" customHeight="1">
      <c r="A123" s="19">
        <v>117</v>
      </c>
      <c r="B123" s="21">
        <f t="shared" si="11"/>
        <v>4960.8411027983675</v>
      </c>
      <c r="C123" s="21">
        <f t="shared" si="12"/>
        <v>12.402102756995918</v>
      </c>
      <c r="D123" s="22">
        <f t="shared" si="10"/>
        <v>50.097897243004084</v>
      </c>
      <c r="E123" s="22">
        <f t="shared" si="13"/>
        <v>62.5</v>
      </c>
    </row>
    <row r="124" spans="1:5" ht="25.5" customHeight="1">
      <c r="A124" s="19">
        <v>118</v>
      </c>
      <c r="B124" s="21">
        <f t="shared" si="11"/>
        <v>4910.743205555364</v>
      </c>
      <c r="C124" s="21">
        <f t="shared" si="12"/>
        <v>12.276858013888408</v>
      </c>
      <c r="D124" s="22">
        <f t="shared" si="10"/>
        <v>50.22314198611159</v>
      </c>
      <c r="E124" s="22">
        <f t="shared" si="13"/>
        <v>62.5</v>
      </c>
    </row>
    <row r="125" spans="1:5" ht="25.5" customHeight="1">
      <c r="A125" s="19">
        <v>119</v>
      </c>
      <c r="B125" s="21">
        <f t="shared" si="11"/>
        <v>4860.520063569252</v>
      </c>
      <c r="C125" s="21">
        <f t="shared" si="12"/>
        <v>12.151300158923128</v>
      </c>
      <c r="D125" s="22">
        <f t="shared" si="10"/>
        <v>50.34869984107687</v>
      </c>
      <c r="E125" s="22">
        <f t="shared" si="13"/>
        <v>62.5</v>
      </c>
    </row>
    <row r="126" spans="1:5" ht="25.5" customHeight="1">
      <c r="A126" s="19">
        <v>120</v>
      </c>
      <c r="B126" s="21">
        <f t="shared" si="11"/>
        <v>4810.171363728175</v>
      </c>
      <c r="C126" s="21">
        <f t="shared" si="12"/>
        <v>12.025428409320435</v>
      </c>
      <c r="D126" s="22">
        <f t="shared" si="10"/>
        <v>50.47457159067957</v>
      </c>
      <c r="E126" s="22">
        <f t="shared" si="13"/>
        <v>62.5</v>
      </c>
    </row>
    <row r="127" spans="1:5" ht="25.5" customHeight="1">
      <c r="A127" s="19">
        <v>121</v>
      </c>
      <c r="B127" s="21">
        <f t="shared" si="11"/>
        <v>4759.696792137495</v>
      </c>
      <c r="C127" s="21">
        <f t="shared" si="12"/>
        <v>11.899241980343739</v>
      </c>
      <c r="D127" s="22">
        <f t="shared" si="10"/>
        <v>50.60075801965626</v>
      </c>
      <c r="E127" s="22">
        <f t="shared" si="13"/>
        <v>62.5</v>
      </c>
    </row>
    <row r="128" spans="1:5" ht="25.5" customHeight="1">
      <c r="A128" s="19">
        <v>122</v>
      </c>
      <c r="B128" s="21">
        <f t="shared" si="11"/>
        <v>4709.096034117839</v>
      </c>
      <c r="C128" s="21">
        <f t="shared" si="12"/>
        <v>11.772740085294595</v>
      </c>
      <c r="D128" s="22">
        <f t="shared" si="10"/>
        <v>50.72725991470541</v>
      </c>
      <c r="E128" s="22">
        <f t="shared" si="13"/>
        <v>62.5</v>
      </c>
    </row>
    <row r="129" spans="1:5" ht="25.5" customHeight="1">
      <c r="A129" s="19">
        <v>123</v>
      </c>
      <c r="B129" s="21">
        <f t="shared" si="11"/>
        <v>4658.368774203133</v>
      </c>
      <c r="C129" s="21">
        <f t="shared" si="12"/>
        <v>11.645921935507834</v>
      </c>
      <c r="D129" s="22">
        <f t="shared" si="10"/>
        <v>50.854078064492164</v>
      </c>
      <c r="E129" s="22">
        <f t="shared" si="13"/>
        <v>62.5</v>
      </c>
    </row>
    <row r="130" spans="1:5" ht="25.5" customHeight="1">
      <c r="A130" s="19">
        <v>124</v>
      </c>
      <c r="B130" s="21">
        <f t="shared" si="11"/>
        <v>4607.514696138641</v>
      </c>
      <c r="C130" s="21">
        <f t="shared" si="12"/>
        <v>11.5187867403466</v>
      </c>
      <c r="D130" s="22">
        <f t="shared" si="10"/>
        <v>50.9812132596534</v>
      </c>
      <c r="E130" s="22">
        <f t="shared" si="13"/>
        <v>62.5</v>
      </c>
    </row>
    <row r="131" spans="1:5" ht="25.5" customHeight="1">
      <c r="A131" s="19">
        <v>125</v>
      </c>
      <c r="B131" s="21">
        <f t="shared" si="11"/>
        <v>4556.533482878987</v>
      </c>
      <c r="C131" s="21">
        <f t="shared" si="12"/>
        <v>11.391333707197468</v>
      </c>
      <c r="D131" s="22">
        <f t="shared" si="10"/>
        <v>51.10866629280253</v>
      </c>
      <c r="E131" s="22">
        <f t="shared" si="13"/>
        <v>62.5</v>
      </c>
    </row>
    <row r="132" spans="1:5" ht="25.5" customHeight="1">
      <c r="A132" s="19">
        <v>126</v>
      </c>
      <c r="B132" s="21">
        <f t="shared" si="11"/>
        <v>4505.4248165861845</v>
      </c>
      <c r="C132" s="21">
        <f t="shared" si="12"/>
        <v>11.26356204146546</v>
      </c>
      <c r="D132" s="22">
        <f t="shared" si="10"/>
        <v>51.23643795853454</v>
      </c>
      <c r="E132" s="22">
        <f t="shared" si="13"/>
        <v>62.5</v>
      </c>
    </row>
    <row r="133" spans="1:5" ht="25.5" customHeight="1">
      <c r="A133" s="19">
        <v>127</v>
      </c>
      <c r="B133" s="21">
        <f t="shared" si="11"/>
        <v>4454.18837862765</v>
      </c>
      <c r="C133" s="21">
        <f t="shared" si="12"/>
        <v>11.135470946569127</v>
      </c>
      <c r="D133" s="22">
        <f t="shared" si="10"/>
        <v>51.36452905343087</v>
      </c>
      <c r="E133" s="22">
        <f t="shared" si="13"/>
        <v>62.5</v>
      </c>
    </row>
    <row r="134" spans="1:5" ht="25.5" customHeight="1">
      <c r="A134" s="19">
        <v>128</v>
      </c>
      <c r="B134" s="21">
        <f t="shared" si="11"/>
        <v>4402.82384957422</v>
      </c>
      <c r="C134" s="21">
        <f t="shared" si="12"/>
        <v>11.007059623935548</v>
      </c>
      <c r="D134" s="22">
        <f t="shared" si="10"/>
        <v>51.49294037606445</v>
      </c>
      <c r="E134" s="22">
        <f t="shared" si="13"/>
        <v>62.5</v>
      </c>
    </row>
    <row r="135" spans="1:5" ht="25.5" customHeight="1">
      <c r="A135" s="19">
        <v>129</v>
      </c>
      <c r="B135" s="21">
        <f t="shared" si="11"/>
        <v>4351.3309091981555</v>
      </c>
      <c r="C135" s="21">
        <f t="shared" si="12"/>
        <v>10.878327272995387</v>
      </c>
      <c r="D135" s="22">
        <f t="shared" si="10"/>
        <v>51.621672727004615</v>
      </c>
      <c r="E135" s="22">
        <f t="shared" si="13"/>
        <v>62.5</v>
      </c>
    </row>
    <row r="136" spans="1:5" ht="25.5" customHeight="1">
      <c r="A136" s="19">
        <v>130</v>
      </c>
      <c r="B136" s="21">
        <f t="shared" si="11"/>
        <v>4299.709236471151</v>
      </c>
      <c r="C136" s="21">
        <f t="shared" si="12"/>
        <v>10.749273091177876</v>
      </c>
      <c r="D136" s="22">
        <f aca="true" t="shared" si="14" ref="D136:D199">$D$4-C136</f>
        <v>51.750726908822124</v>
      </c>
      <c r="E136" s="22">
        <f t="shared" si="13"/>
        <v>62.5</v>
      </c>
    </row>
    <row r="137" spans="1:5" ht="25.5" customHeight="1">
      <c r="A137" s="19">
        <v>131</v>
      </c>
      <c r="B137" s="21">
        <f t="shared" si="11"/>
        <v>4247.958509562329</v>
      </c>
      <c r="C137" s="21">
        <f t="shared" si="12"/>
        <v>10.619896273905821</v>
      </c>
      <c r="D137" s="22">
        <f t="shared" si="14"/>
        <v>51.88010372609418</v>
      </c>
      <c r="E137" s="22">
        <f t="shared" si="13"/>
        <v>62.5</v>
      </c>
    </row>
    <row r="138" spans="1:5" ht="25.5" customHeight="1">
      <c r="A138" s="19">
        <v>132</v>
      </c>
      <c r="B138" s="21">
        <f t="shared" si="11"/>
        <v>4196.078405836234</v>
      </c>
      <c r="C138" s="21">
        <f t="shared" si="12"/>
        <v>10.490196014590586</v>
      </c>
      <c r="D138" s="22">
        <f t="shared" si="14"/>
        <v>52.00980398540941</v>
      </c>
      <c r="E138" s="22">
        <f t="shared" si="13"/>
        <v>62.5</v>
      </c>
    </row>
    <row r="139" spans="1:5" ht="25.5" customHeight="1">
      <c r="A139" s="19">
        <v>133</v>
      </c>
      <c r="B139" s="21">
        <f t="shared" si="11"/>
        <v>4144.068601850825</v>
      </c>
      <c r="C139" s="21">
        <f t="shared" si="12"/>
        <v>10.360171504627063</v>
      </c>
      <c r="D139" s="22">
        <f t="shared" si="14"/>
        <v>52.13982849537294</v>
      </c>
      <c r="E139" s="22">
        <f t="shared" si="13"/>
        <v>62.5</v>
      </c>
    </row>
    <row r="140" spans="1:5" ht="25.5" customHeight="1">
      <c r="A140" s="19">
        <v>134</v>
      </c>
      <c r="B140" s="21">
        <f t="shared" si="11"/>
        <v>4091.928773355452</v>
      </c>
      <c r="C140" s="21">
        <f t="shared" si="12"/>
        <v>10.22982193338863</v>
      </c>
      <c r="D140" s="22">
        <f t="shared" si="14"/>
        <v>52.27017806661137</v>
      </c>
      <c r="E140" s="22">
        <f t="shared" si="13"/>
        <v>62.5</v>
      </c>
    </row>
    <row r="141" spans="1:5" ht="25.5" customHeight="1">
      <c r="A141" s="19">
        <v>135</v>
      </c>
      <c r="B141" s="21">
        <f t="shared" si="11"/>
        <v>4039.658595288841</v>
      </c>
      <c r="C141" s="21">
        <f t="shared" si="12"/>
        <v>10.099146488222102</v>
      </c>
      <c r="D141" s="22">
        <f t="shared" si="14"/>
        <v>52.400853511777896</v>
      </c>
      <c r="E141" s="22">
        <f t="shared" si="13"/>
        <v>62.5</v>
      </c>
    </row>
    <row r="142" spans="1:5" ht="25.5" customHeight="1">
      <c r="A142" s="19">
        <v>136</v>
      </c>
      <c r="B142" s="21">
        <f t="shared" si="11"/>
        <v>3987.257741777063</v>
      </c>
      <c r="C142" s="21">
        <f t="shared" si="12"/>
        <v>9.968144354442657</v>
      </c>
      <c r="D142" s="22">
        <f t="shared" si="14"/>
        <v>52.53185564555734</v>
      </c>
      <c r="E142" s="22">
        <f t="shared" si="13"/>
        <v>62.5</v>
      </c>
    </row>
    <row r="143" spans="1:5" ht="25.5" customHeight="1">
      <c r="A143" s="19">
        <v>137</v>
      </c>
      <c r="B143" s="21">
        <f t="shared" si="11"/>
        <v>3934.725886131506</v>
      </c>
      <c r="C143" s="21">
        <f t="shared" si="12"/>
        <v>9.836814715328764</v>
      </c>
      <c r="D143" s="22">
        <f t="shared" si="14"/>
        <v>52.663185284671236</v>
      </c>
      <c r="E143" s="22">
        <f t="shared" si="13"/>
        <v>62.5</v>
      </c>
    </row>
    <row r="144" spans="1:5" ht="25.5" customHeight="1">
      <c r="A144" s="19">
        <v>138</v>
      </c>
      <c r="B144" s="21">
        <f t="shared" si="11"/>
        <v>3882.0627008468346</v>
      </c>
      <c r="C144" s="21">
        <f t="shared" si="12"/>
        <v>9.705156752117086</v>
      </c>
      <c r="D144" s="22">
        <f t="shared" si="14"/>
        <v>52.794843247882916</v>
      </c>
      <c r="E144" s="22">
        <f t="shared" si="13"/>
        <v>62.5</v>
      </c>
    </row>
    <row r="145" spans="1:5" ht="25.5" customHeight="1">
      <c r="A145" s="19">
        <v>139</v>
      </c>
      <c r="B145" s="21">
        <f t="shared" si="11"/>
        <v>3829.2678575989517</v>
      </c>
      <c r="C145" s="21">
        <f t="shared" si="12"/>
        <v>9.57316964399738</v>
      </c>
      <c r="D145" s="22">
        <f t="shared" si="14"/>
        <v>52.92683035600262</v>
      </c>
      <c r="E145" s="22">
        <f t="shared" si="13"/>
        <v>62.5</v>
      </c>
    </row>
    <row r="146" spans="1:5" ht="25.5" customHeight="1">
      <c r="A146" s="19">
        <v>140</v>
      </c>
      <c r="B146" s="21">
        <f t="shared" si="11"/>
        <v>3776.341027242949</v>
      </c>
      <c r="C146" s="21">
        <f t="shared" si="12"/>
        <v>9.440852568107372</v>
      </c>
      <c r="D146" s="22">
        <f t="shared" si="14"/>
        <v>53.059147431892626</v>
      </c>
      <c r="E146" s="22">
        <f t="shared" si="13"/>
        <v>62.5</v>
      </c>
    </row>
    <row r="147" spans="1:5" ht="25.5" customHeight="1">
      <c r="A147" s="19">
        <v>141</v>
      </c>
      <c r="B147" s="21">
        <f t="shared" si="11"/>
        <v>3723.2818798110566</v>
      </c>
      <c r="C147" s="21">
        <f t="shared" si="12"/>
        <v>9.308204699527641</v>
      </c>
      <c r="D147" s="22">
        <f t="shared" si="14"/>
        <v>53.19179530047236</v>
      </c>
      <c r="E147" s="22">
        <f t="shared" si="13"/>
        <v>62.5</v>
      </c>
    </row>
    <row r="148" spans="1:5" ht="25.5" customHeight="1">
      <c r="A148" s="19">
        <v>142</v>
      </c>
      <c r="B148" s="21">
        <f aca="true" t="shared" si="15" ref="B148:B211">B147-D147</f>
        <v>3670.0900845105843</v>
      </c>
      <c r="C148" s="21">
        <f aca="true" t="shared" si="16" ref="C148:C211">B148*$D$2/12</f>
        <v>9.17522521127646</v>
      </c>
      <c r="D148" s="22">
        <f t="shared" si="14"/>
        <v>53.32477478872354</v>
      </c>
      <c r="E148" s="22">
        <f aca="true" t="shared" si="17" ref="E148:E211">D148+C148</f>
        <v>62.5</v>
      </c>
    </row>
    <row r="149" spans="1:5" ht="25.5" customHeight="1">
      <c r="A149" s="19">
        <v>143</v>
      </c>
      <c r="B149" s="21">
        <f t="shared" si="15"/>
        <v>3616.765309721861</v>
      </c>
      <c r="C149" s="21">
        <f t="shared" si="16"/>
        <v>9.041913274304653</v>
      </c>
      <c r="D149" s="22">
        <f t="shared" si="14"/>
        <v>53.458086725695345</v>
      </c>
      <c r="E149" s="22">
        <f t="shared" si="17"/>
        <v>62.5</v>
      </c>
    </row>
    <row r="150" spans="1:5" ht="25.5" customHeight="1">
      <c r="A150" s="19">
        <v>144</v>
      </c>
      <c r="B150" s="21">
        <f t="shared" si="15"/>
        <v>3563.3072229961654</v>
      </c>
      <c r="C150" s="21">
        <f t="shared" si="16"/>
        <v>8.908268057490412</v>
      </c>
      <c r="D150" s="22">
        <f t="shared" si="14"/>
        <v>53.59173194250959</v>
      </c>
      <c r="E150" s="22">
        <f t="shared" si="17"/>
        <v>62.5</v>
      </c>
    </row>
    <row r="151" spans="1:5" ht="25.5" customHeight="1">
      <c r="A151" s="19">
        <v>145</v>
      </c>
      <c r="B151" s="21">
        <f t="shared" si="15"/>
        <v>3509.7154910536556</v>
      </c>
      <c r="C151" s="21">
        <f t="shared" si="16"/>
        <v>8.774288727634138</v>
      </c>
      <c r="D151" s="22">
        <f t="shared" si="14"/>
        <v>53.725711272365864</v>
      </c>
      <c r="E151" s="22">
        <f t="shared" si="17"/>
        <v>62.5</v>
      </c>
    </row>
    <row r="152" spans="1:5" ht="25.5" customHeight="1">
      <c r="A152" s="19">
        <v>146</v>
      </c>
      <c r="B152" s="21">
        <f t="shared" si="15"/>
        <v>3455.9897797812896</v>
      </c>
      <c r="C152" s="21">
        <f t="shared" si="16"/>
        <v>8.639974449453224</v>
      </c>
      <c r="D152" s="22">
        <f t="shared" si="14"/>
        <v>53.86002555054678</v>
      </c>
      <c r="E152" s="22">
        <f t="shared" si="17"/>
        <v>62.5</v>
      </c>
    </row>
    <row r="153" spans="1:5" ht="25.5" customHeight="1">
      <c r="A153" s="19">
        <v>147</v>
      </c>
      <c r="B153" s="21">
        <f t="shared" si="15"/>
        <v>3402.129754230743</v>
      </c>
      <c r="C153" s="21">
        <f t="shared" si="16"/>
        <v>8.505324385576857</v>
      </c>
      <c r="D153" s="22">
        <f t="shared" si="14"/>
        <v>53.994675614423144</v>
      </c>
      <c r="E153" s="22">
        <f t="shared" si="17"/>
        <v>62.5</v>
      </c>
    </row>
    <row r="154" spans="1:5" ht="25.5" customHeight="1">
      <c r="A154" s="19">
        <v>148</v>
      </c>
      <c r="B154" s="21">
        <f t="shared" si="15"/>
        <v>3348.13507861632</v>
      </c>
      <c r="C154" s="21">
        <f t="shared" si="16"/>
        <v>8.3703376965408</v>
      </c>
      <c r="D154" s="22">
        <f t="shared" si="14"/>
        <v>54.1296623034592</v>
      </c>
      <c r="E154" s="22">
        <f t="shared" si="17"/>
        <v>62.5</v>
      </c>
    </row>
    <row r="155" spans="1:5" ht="25.5" customHeight="1">
      <c r="A155" s="19">
        <v>149</v>
      </c>
      <c r="B155" s="21">
        <f t="shared" si="15"/>
        <v>3294.0054163128607</v>
      </c>
      <c r="C155" s="21">
        <f t="shared" si="16"/>
        <v>8.235013540782152</v>
      </c>
      <c r="D155" s="22">
        <f t="shared" si="14"/>
        <v>54.26498645921785</v>
      </c>
      <c r="E155" s="22">
        <f t="shared" si="17"/>
        <v>62.5</v>
      </c>
    </row>
    <row r="156" spans="1:5" ht="25.5" customHeight="1">
      <c r="A156" s="19">
        <v>150</v>
      </c>
      <c r="B156" s="21">
        <f t="shared" si="15"/>
        <v>3239.740429853643</v>
      </c>
      <c r="C156" s="21">
        <f t="shared" si="16"/>
        <v>8.099351074634107</v>
      </c>
      <c r="D156" s="22">
        <f t="shared" si="14"/>
        <v>54.40064892536589</v>
      </c>
      <c r="E156" s="22">
        <f t="shared" si="17"/>
        <v>62.5</v>
      </c>
    </row>
    <row r="157" spans="1:5" ht="25.5" customHeight="1">
      <c r="A157" s="19">
        <v>151</v>
      </c>
      <c r="B157" s="21">
        <f t="shared" si="15"/>
        <v>3185.339780928277</v>
      </c>
      <c r="C157" s="21">
        <f t="shared" si="16"/>
        <v>7.963349452320692</v>
      </c>
      <c r="D157" s="22">
        <f t="shared" si="14"/>
        <v>54.53665054767931</v>
      </c>
      <c r="E157" s="22">
        <f t="shared" si="17"/>
        <v>62.5</v>
      </c>
    </row>
    <row r="158" spans="1:5" ht="25.5" customHeight="1">
      <c r="A158" s="19">
        <v>152</v>
      </c>
      <c r="B158" s="21">
        <f t="shared" si="15"/>
        <v>3130.8031303805974</v>
      </c>
      <c r="C158" s="21">
        <f t="shared" si="16"/>
        <v>7.827007825951493</v>
      </c>
      <c r="D158" s="22">
        <f t="shared" si="14"/>
        <v>54.67299217404851</v>
      </c>
      <c r="E158" s="22">
        <f t="shared" si="17"/>
        <v>62.5</v>
      </c>
    </row>
    <row r="159" spans="1:5" ht="25.5" customHeight="1">
      <c r="A159" s="19">
        <v>153</v>
      </c>
      <c r="B159" s="21">
        <f t="shared" si="15"/>
        <v>3076.130138206549</v>
      </c>
      <c r="C159" s="21">
        <f t="shared" si="16"/>
        <v>7.690325345516372</v>
      </c>
      <c r="D159" s="22">
        <f t="shared" si="14"/>
        <v>54.80967465448363</v>
      </c>
      <c r="E159" s="22">
        <f t="shared" si="17"/>
        <v>62.5</v>
      </c>
    </row>
    <row r="160" spans="1:5" ht="25.5" customHeight="1">
      <c r="A160" s="19">
        <v>154</v>
      </c>
      <c r="B160" s="21">
        <f t="shared" si="15"/>
        <v>3021.320463552065</v>
      </c>
      <c r="C160" s="21">
        <f t="shared" si="16"/>
        <v>7.553301158880163</v>
      </c>
      <c r="D160" s="22">
        <f t="shared" si="14"/>
        <v>54.94669884111984</v>
      </c>
      <c r="E160" s="22">
        <f t="shared" si="17"/>
        <v>62.5</v>
      </c>
    </row>
    <row r="161" spans="1:5" ht="25.5" customHeight="1">
      <c r="A161" s="19">
        <v>155</v>
      </c>
      <c r="B161" s="21">
        <f t="shared" si="15"/>
        <v>2966.373764710945</v>
      </c>
      <c r="C161" s="21">
        <f t="shared" si="16"/>
        <v>7.415934411777363</v>
      </c>
      <c r="D161" s="22">
        <f t="shared" si="14"/>
        <v>55.084065588222636</v>
      </c>
      <c r="E161" s="22">
        <f t="shared" si="17"/>
        <v>62.5</v>
      </c>
    </row>
    <row r="162" spans="1:5" ht="25.5" customHeight="1">
      <c r="A162" s="19">
        <v>156</v>
      </c>
      <c r="B162" s="21">
        <f t="shared" si="15"/>
        <v>2911.2896991227226</v>
      </c>
      <c r="C162" s="21">
        <f t="shared" si="16"/>
        <v>7.278224247806807</v>
      </c>
      <c r="D162" s="22">
        <f t="shared" si="14"/>
        <v>55.221775752193196</v>
      </c>
      <c r="E162" s="22">
        <f t="shared" si="17"/>
        <v>62.5</v>
      </c>
    </row>
    <row r="163" spans="1:5" ht="25.5" customHeight="1">
      <c r="A163" s="19">
        <v>157</v>
      </c>
      <c r="B163" s="21">
        <f t="shared" si="15"/>
        <v>2856.0679233705296</v>
      </c>
      <c r="C163" s="21">
        <f t="shared" si="16"/>
        <v>7.140169808426324</v>
      </c>
      <c r="D163" s="22">
        <f t="shared" si="14"/>
        <v>55.35983019157368</v>
      </c>
      <c r="E163" s="22">
        <f t="shared" si="17"/>
        <v>62.5</v>
      </c>
    </row>
    <row r="164" spans="1:5" ht="25.5" customHeight="1">
      <c r="A164" s="19">
        <v>158</v>
      </c>
      <c r="B164" s="21">
        <f t="shared" si="15"/>
        <v>2800.708093178956</v>
      </c>
      <c r="C164" s="21">
        <f t="shared" si="16"/>
        <v>7.00177023294739</v>
      </c>
      <c r="D164" s="22">
        <f t="shared" si="14"/>
        <v>55.49822976705261</v>
      </c>
      <c r="E164" s="22">
        <f t="shared" si="17"/>
        <v>62.5</v>
      </c>
    </row>
    <row r="165" spans="1:5" ht="25.5" customHeight="1">
      <c r="A165" s="19">
        <v>159</v>
      </c>
      <c r="B165" s="21">
        <f t="shared" si="15"/>
        <v>2745.2098634119034</v>
      </c>
      <c r="C165" s="21">
        <f t="shared" si="16"/>
        <v>6.863024658529759</v>
      </c>
      <c r="D165" s="22">
        <f t="shared" si="14"/>
        <v>55.63697534147024</v>
      </c>
      <c r="E165" s="22">
        <f t="shared" si="17"/>
        <v>62.5</v>
      </c>
    </row>
    <row r="166" spans="1:5" ht="25.5" customHeight="1">
      <c r="A166" s="19">
        <v>160</v>
      </c>
      <c r="B166" s="21">
        <f t="shared" si="15"/>
        <v>2689.5728880704332</v>
      </c>
      <c r="C166" s="21">
        <f t="shared" si="16"/>
        <v>6.723932220176082</v>
      </c>
      <c r="D166" s="22">
        <f t="shared" si="14"/>
        <v>55.77606777982392</v>
      </c>
      <c r="E166" s="22">
        <f t="shared" si="17"/>
        <v>62.5</v>
      </c>
    </row>
    <row r="167" spans="1:5" ht="25.5" customHeight="1">
      <c r="A167" s="19">
        <v>161</v>
      </c>
      <c r="B167" s="21">
        <f t="shared" si="15"/>
        <v>2633.7968202906095</v>
      </c>
      <c r="C167" s="21">
        <f t="shared" si="16"/>
        <v>6.584492050726523</v>
      </c>
      <c r="D167" s="22">
        <f t="shared" si="14"/>
        <v>55.915507949273476</v>
      </c>
      <c r="E167" s="22">
        <f t="shared" si="17"/>
        <v>62.5</v>
      </c>
    </row>
    <row r="168" spans="1:5" ht="25.5" customHeight="1">
      <c r="A168" s="19">
        <v>162</v>
      </c>
      <c r="B168" s="21">
        <f t="shared" si="15"/>
        <v>2577.881312341336</v>
      </c>
      <c r="C168" s="21">
        <f t="shared" si="16"/>
        <v>6.44470328085334</v>
      </c>
      <c r="D168" s="22">
        <f t="shared" si="14"/>
        <v>56.05529671914666</v>
      </c>
      <c r="E168" s="22">
        <f t="shared" si="17"/>
        <v>62.5</v>
      </c>
    </row>
    <row r="169" spans="1:5" ht="25.5" customHeight="1">
      <c r="A169" s="19">
        <v>163</v>
      </c>
      <c r="B169" s="21">
        <f t="shared" si="15"/>
        <v>2521.8260156221895</v>
      </c>
      <c r="C169" s="21">
        <f t="shared" si="16"/>
        <v>6.304565039055473</v>
      </c>
      <c r="D169" s="22">
        <f t="shared" si="14"/>
        <v>56.195434960944525</v>
      </c>
      <c r="E169" s="22">
        <f t="shared" si="17"/>
        <v>62.5</v>
      </c>
    </row>
    <row r="170" spans="1:5" ht="25.5" customHeight="1">
      <c r="A170" s="19">
        <v>164</v>
      </c>
      <c r="B170" s="21">
        <f t="shared" si="15"/>
        <v>2465.630580661245</v>
      </c>
      <c r="C170" s="21">
        <f t="shared" si="16"/>
        <v>6.164076451653112</v>
      </c>
      <c r="D170" s="22">
        <f t="shared" si="14"/>
        <v>56.33592354834689</v>
      </c>
      <c r="E170" s="22">
        <f t="shared" si="17"/>
        <v>62.5</v>
      </c>
    </row>
    <row r="171" spans="1:5" ht="25.5" customHeight="1">
      <c r="A171" s="19">
        <v>165</v>
      </c>
      <c r="B171" s="21">
        <f t="shared" si="15"/>
        <v>2409.294657112898</v>
      </c>
      <c r="C171" s="21">
        <f t="shared" si="16"/>
        <v>6.023236642782245</v>
      </c>
      <c r="D171" s="22">
        <f t="shared" si="14"/>
        <v>56.476763357217756</v>
      </c>
      <c r="E171" s="22">
        <f t="shared" si="17"/>
        <v>62.5</v>
      </c>
    </row>
    <row r="172" spans="1:5" ht="25.5" customHeight="1">
      <c r="A172" s="19">
        <v>166</v>
      </c>
      <c r="B172" s="21">
        <f t="shared" si="15"/>
        <v>2352.8178937556804</v>
      </c>
      <c r="C172" s="21">
        <f t="shared" si="16"/>
        <v>5.882044734389201</v>
      </c>
      <c r="D172" s="22">
        <f t="shared" si="14"/>
        <v>56.6179552656108</v>
      </c>
      <c r="E172" s="22">
        <f t="shared" si="17"/>
        <v>62.5</v>
      </c>
    </row>
    <row r="173" spans="1:5" ht="25.5" customHeight="1">
      <c r="A173" s="19">
        <v>167</v>
      </c>
      <c r="B173" s="21">
        <f t="shared" si="15"/>
        <v>2296.1999384900696</v>
      </c>
      <c r="C173" s="21">
        <f t="shared" si="16"/>
        <v>5.740499846225173</v>
      </c>
      <c r="D173" s="22">
        <f t="shared" si="14"/>
        <v>56.75950015377482</v>
      </c>
      <c r="E173" s="22">
        <f t="shared" si="17"/>
        <v>62.5</v>
      </c>
    </row>
    <row r="174" spans="1:5" ht="25.5" customHeight="1">
      <c r="A174" s="19">
        <v>168</v>
      </c>
      <c r="B174" s="21">
        <f t="shared" si="15"/>
        <v>2239.440438336295</v>
      </c>
      <c r="C174" s="21">
        <f t="shared" si="16"/>
        <v>5.5986010958407375</v>
      </c>
      <c r="D174" s="22">
        <f t="shared" si="14"/>
        <v>56.901398904159265</v>
      </c>
      <c r="E174" s="22">
        <f t="shared" si="17"/>
        <v>62.5</v>
      </c>
    </row>
    <row r="175" spans="1:5" ht="25.5" customHeight="1">
      <c r="A175" s="19">
        <v>169</v>
      </c>
      <c r="B175" s="21">
        <f t="shared" si="15"/>
        <v>2182.5390394321357</v>
      </c>
      <c r="C175" s="21">
        <f t="shared" si="16"/>
        <v>5.456347598580339</v>
      </c>
      <c r="D175" s="22">
        <f t="shared" si="14"/>
        <v>57.04365240141966</v>
      </c>
      <c r="E175" s="22">
        <f t="shared" si="17"/>
        <v>62.5</v>
      </c>
    </row>
    <row r="176" spans="1:5" ht="25.5" customHeight="1">
      <c r="A176" s="19">
        <v>170</v>
      </c>
      <c r="B176" s="21">
        <f t="shared" si="15"/>
        <v>2125.495387030716</v>
      </c>
      <c r="C176" s="21">
        <f t="shared" si="16"/>
        <v>5.31373846757679</v>
      </c>
      <c r="D176" s="22">
        <f t="shared" si="14"/>
        <v>57.18626153242321</v>
      </c>
      <c r="E176" s="22">
        <f t="shared" si="17"/>
        <v>62.5</v>
      </c>
    </row>
    <row r="177" spans="1:5" ht="25.5" customHeight="1">
      <c r="A177" s="19">
        <v>171</v>
      </c>
      <c r="B177" s="21">
        <f t="shared" si="15"/>
        <v>2068.309125498293</v>
      </c>
      <c r="C177" s="21">
        <f t="shared" si="16"/>
        <v>5.170772813745732</v>
      </c>
      <c r="D177" s="22">
        <f t="shared" si="14"/>
        <v>57.32922718625427</v>
      </c>
      <c r="E177" s="22">
        <f t="shared" si="17"/>
        <v>62.5</v>
      </c>
    </row>
    <row r="178" spans="1:5" ht="25.5" customHeight="1">
      <c r="A178" s="19">
        <v>172</v>
      </c>
      <c r="B178" s="21">
        <f t="shared" si="15"/>
        <v>2010.9798983120386</v>
      </c>
      <c r="C178" s="21">
        <f t="shared" si="16"/>
        <v>5.027449745780096</v>
      </c>
      <c r="D178" s="22">
        <f t="shared" si="14"/>
        <v>57.472550254219904</v>
      </c>
      <c r="E178" s="22">
        <f t="shared" si="17"/>
        <v>62.5</v>
      </c>
    </row>
    <row r="179" spans="1:5" ht="25.5" customHeight="1">
      <c r="A179" s="19">
        <v>173</v>
      </c>
      <c r="B179" s="21">
        <f t="shared" si="15"/>
        <v>1953.5073480578187</v>
      </c>
      <c r="C179" s="21">
        <f t="shared" si="16"/>
        <v>4.883768370144547</v>
      </c>
      <c r="D179" s="22">
        <f t="shared" si="14"/>
        <v>57.616231629855456</v>
      </c>
      <c r="E179" s="22">
        <f t="shared" si="17"/>
        <v>62.5</v>
      </c>
    </row>
    <row r="180" spans="1:5" ht="25.5" customHeight="1">
      <c r="A180" s="19">
        <v>174</v>
      </c>
      <c r="B180" s="21">
        <f t="shared" si="15"/>
        <v>1895.8911164279632</v>
      </c>
      <c r="C180" s="21">
        <f t="shared" si="16"/>
        <v>4.739727791069908</v>
      </c>
      <c r="D180" s="22">
        <f t="shared" si="14"/>
        <v>57.76027220893009</v>
      </c>
      <c r="E180" s="22">
        <f t="shared" si="17"/>
        <v>62.5</v>
      </c>
    </row>
    <row r="181" spans="1:5" ht="25.5" customHeight="1">
      <c r="A181" s="19">
        <v>175</v>
      </c>
      <c r="B181" s="21">
        <f t="shared" si="15"/>
        <v>1838.1308442190332</v>
      </c>
      <c r="C181" s="21">
        <f t="shared" si="16"/>
        <v>4.595327110547583</v>
      </c>
      <c r="D181" s="22">
        <f t="shared" si="14"/>
        <v>57.904672889452414</v>
      </c>
      <c r="E181" s="22">
        <f t="shared" si="17"/>
        <v>62.5</v>
      </c>
    </row>
    <row r="182" spans="1:5" ht="25.5" customHeight="1">
      <c r="A182" s="19">
        <v>176</v>
      </c>
      <c r="B182" s="21">
        <f t="shared" si="15"/>
        <v>1780.2261713295807</v>
      </c>
      <c r="C182" s="21">
        <f t="shared" si="16"/>
        <v>4.4505654283239515</v>
      </c>
      <c r="D182" s="22">
        <f t="shared" si="14"/>
        <v>58.049434571676045</v>
      </c>
      <c r="E182" s="22">
        <f t="shared" si="17"/>
        <v>62.5</v>
      </c>
    </row>
    <row r="183" spans="1:5" ht="25.5" customHeight="1">
      <c r="A183" s="19">
        <v>177</v>
      </c>
      <c r="B183" s="21">
        <f t="shared" si="15"/>
        <v>1722.1767367579046</v>
      </c>
      <c r="C183" s="21">
        <f t="shared" si="16"/>
        <v>4.305441841894761</v>
      </c>
      <c r="D183" s="22">
        <f t="shared" si="14"/>
        <v>58.19455815810524</v>
      </c>
      <c r="E183" s="22">
        <f t="shared" si="17"/>
        <v>62.5</v>
      </c>
    </row>
    <row r="184" spans="1:5" ht="25.5" customHeight="1">
      <c r="A184" s="19">
        <v>178</v>
      </c>
      <c r="B184" s="21">
        <f t="shared" si="15"/>
        <v>1663.9821785997992</v>
      </c>
      <c r="C184" s="21">
        <f t="shared" si="16"/>
        <v>4.159955446499498</v>
      </c>
      <c r="D184" s="22">
        <f t="shared" si="14"/>
        <v>58.340044553500505</v>
      </c>
      <c r="E184" s="22">
        <f t="shared" si="17"/>
        <v>62.5</v>
      </c>
    </row>
    <row r="185" spans="1:5" ht="25.5" customHeight="1">
      <c r="A185" s="19">
        <v>179</v>
      </c>
      <c r="B185" s="21">
        <f t="shared" si="15"/>
        <v>1605.6421340462987</v>
      </c>
      <c r="C185" s="21">
        <f t="shared" si="16"/>
        <v>4.0141053351157465</v>
      </c>
      <c r="D185" s="22">
        <f t="shared" si="14"/>
        <v>58.485894664884256</v>
      </c>
      <c r="E185" s="22">
        <f t="shared" si="17"/>
        <v>62.5</v>
      </c>
    </row>
    <row r="186" spans="1:5" ht="25.5" customHeight="1">
      <c r="A186" s="19">
        <v>180</v>
      </c>
      <c r="B186" s="21">
        <f t="shared" si="15"/>
        <v>1547.1562393814145</v>
      </c>
      <c r="C186" s="21">
        <f t="shared" si="16"/>
        <v>3.867890598453536</v>
      </c>
      <c r="D186" s="22">
        <f t="shared" si="14"/>
        <v>58.632109401546465</v>
      </c>
      <c r="E186" s="22">
        <f t="shared" si="17"/>
        <v>62.5</v>
      </c>
    </row>
    <row r="187" spans="1:5" ht="25.5" customHeight="1">
      <c r="A187" s="19">
        <v>181</v>
      </c>
      <c r="B187" s="21">
        <f t="shared" si="15"/>
        <v>1488.5241299798681</v>
      </c>
      <c r="C187" s="21">
        <f t="shared" si="16"/>
        <v>3.72131032494967</v>
      </c>
      <c r="D187" s="22">
        <f t="shared" si="14"/>
        <v>58.77868967505033</v>
      </c>
      <c r="E187" s="22">
        <f t="shared" si="17"/>
        <v>62.5</v>
      </c>
    </row>
    <row r="188" spans="1:5" ht="25.5" customHeight="1">
      <c r="A188" s="19">
        <v>182</v>
      </c>
      <c r="B188" s="21">
        <f t="shared" si="15"/>
        <v>1429.7454403048177</v>
      </c>
      <c r="C188" s="21">
        <f t="shared" si="16"/>
        <v>3.5743636007620445</v>
      </c>
      <c r="D188" s="22">
        <f t="shared" si="14"/>
        <v>58.92563639923796</v>
      </c>
      <c r="E188" s="22">
        <f t="shared" si="17"/>
        <v>62.5</v>
      </c>
    </row>
    <row r="189" spans="1:5" ht="25.5" customHeight="1">
      <c r="A189" s="19">
        <v>183</v>
      </c>
      <c r="B189" s="21">
        <f t="shared" si="15"/>
        <v>1370.8198039055799</v>
      </c>
      <c r="C189" s="21">
        <f t="shared" si="16"/>
        <v>3.42704950976395</v>
      </c>
      <c r="D189" s="22">
        <f t="shared" si="14"/>
        <v>59.07295049023605</v>
      </c>
      <c r="E189" s="22">
        <f t="shared" si="17"/>
        <v>62.5</v>
      </c>
    </row>
    <row r="190" spans="1:5" ht="25.5" customHeight="1">
      <c r="A190" s="19">
        <v>184</v>
      </c>
      <c r="B190" s="21">
        <f t="shared" si="15"/>
        <v>1311.7468534153438</v>
      </c>
      <c r="C190" s="21">
        <f t="shared" si="16"/>
        <v>3.2793671335383596</v>
      </c>
      <c r="D190" s="22">
        <f t="shared" si="14"/>
        <v>59.22063286646164</v>
      </c>
      <c r="E190" s="22">
        <f t="shared" si="17"/>
        <v>62.5</v>
      </c>
    </row>
    <row r="191" spans="1:5" ht="25.5" customHeight="1">
      <c r="A191" s="19">
        <v>185</v>
      </c>
      <c r="B191" s="21">
        <f t="shared" si="15"/>
        <v>1252.526220548882</v>
      </c>
      <c r="C191" s="21">
        <f t="shared" si="16"/>
        <v>3.131315551372205</v>
      </c>
      <c r="D191" s="22">
        <f t="shared" si="14"/>
        <v>59.368684448627796</v>
      </c>
      <c r="E191" s="22">
        <f t="shared" si="17"/>
        <v>62.5</v>
      </c>
    </row>
    <row r="192" spans="1:5" ht="25.5" customHeight="1">
      <c r="A192" s="19">
        <v>186</v>
      </c>
      <c r="B192" s="21">
        <f t="shared" si="15"/>
        <v>1193.1575361002542</v>
      </c>
      <c r="C192" s="21">
        <f t="shared" si="16"/>
        <v>2.9828938402506355</v>
      </c>
      <c r="D192" s="22">
        <f t="shared" si="14"/>
        <v>59.51710615974937</v>
      </c>
      <c r="E192" s="22">
        <f t="shared" si="17"/>
        <v>62.5</v>
      </c>
    </row>
    <row r="193" spans="1:5" ht="25.5" customHeight="1">
      <c r="A193" s="19">
        <v>187</v>
      </c>
      <c r="B193" s="21">
        <f t="shared" si="15"/>
        <v>1133.6404299405049</v>
      </c>
      <c r="C193" s="21">
        <f t="shared" si="16"/>
        <v>2.834101074851262</v>
      </c>
      <c r="D193" s="22">
        <f t="shared" si="14"/>
        <v>59.66589892514874</v>
      </c>
      <c r="E193" s="22">
        <f t="shared" si="17"/>
        <v>62.5</v>
      </c>
    </row>
    <row r="194" spans="1:5" ht="25.5" customHeight="1">
      <c r="A194" s="19">
        <v>188</v>
      </c>
      <c r="B194" s="21">
        <f t="shared" si="15"/>
        <v>1073.9745310153562</v>
      </c>
      <c r="C194" s="21">
        <f t="shared" si="16"/>
        <v>2.68493632753839</v>
      </c>
      <c r="D194" s="22">
        <f t="shared" si="14"/>
        <v>59.81506367246161</v>
      </c>
      <c r="E194" s="22">
        <f t="shared" si="17"/>
        <v>62.5</v>
      </c>
    </row>
    <row r="195" spans="1:5" ht="25.5" customHeight="1">
      <c r="A195" s="19">
        <v>189</v>
      </c>
      <c r="B195" s="21">
        <f t="shared" si="15"/>
        <v>1014.1594673428946</v>
      </c>
      <c r="C195" s="21">
        <f t="shared" si="16"/>
        <v>2.5353986683572365</v>
      </c>
      <c r="D195" s="22">
        <f t="shared" si="14"/>
        <v>59.96460133164276</v>
      </c>
      <c r="E195" s="22">
        <f t="shared" si="17"/>
        <v>62.5</v>
      </c>
    </row>
    <row r="196" spans="1:5" ht="25.5" customHeight="1">
      <c r="A196" s="19">
        <v>190</v>
      </c>
      <c r="B196" s="21">
        <f t="shared" si="15"/>
        <v>954.1948660112519</v>
      </c>
      <c r="C196" s="21">
        <f t="shared" si="16"/>
        <v>2.3854871650281297</v>
      </c>
      <c r="D196" s="22">
        <f t="shared" si="14"/>
        <v>60.11451283497187</v>
      </c>
      <c r="E196" s="22">
        <f t="shared" si="17"/>
        <v>62.5</v>
      </c>
    </row>
    <row r="197" spans="1:5" ht="25.5" customHeight="1">
      <c r="A197" s="19">
        <v>191</v>
      </c>
      <c r="B197" s="21">
        <f t="shared" si="15"/>
        <v>894.08035317628</v>
      </c>
      <c r="C197" s="21">
        <f t="shared" si="16"/>
        <v>2.2352008829407</v>
      </c>
      <c r="D197" s="22">
        <f t="shared" si="14"/>
        <v>60.2647991170593</v>
      </c>
      <c r="E197" s="22">
        <f t="shared" si="17"/>
        <v>62.5</v>
      </c>
    </row>
    <row r="198" spans="1:5" ht="25.5" customHeight="1">
      <c r="A198" s="19">
        <v>192</v>
      </c>
      <c r="B198" s="21">
        <f t="shared" si="15"/>
        <v>833.8155540592207</v>
      </c>
      <c r="C198" s="21">
        <f t="shared" si="16"/>
        <v>2.0845388851480515</v>
      </c>
      <c r="D198" s="22">
        <f t="shared" si="14"/>
        <v>60.41546111485195</v>
      </c>
      <c r="E198" s="22">
        <f t="shared" si="17"/>
        <v>62.5</v>
      </c>
    </row>
    <row r="199" spans="1:5" ht="25.5" customHeight="1">
      <c r="A199" s="19">
        <v>193</v>
      </c>
      <c r="B199" s="21">
        <f t="shared" si="15"/>
        <v>773.4000929443688</v>
      </c>
      <c r="C199" s="21">
        <f t="shared" si="16"/>
        <v>1.933500232360922</v>
      </c>
      <c r="D199" s="22">
        <f t="shared" si="14"/>
        <v>60.56649976763908</v>
      </c>
      <c r="E199" s="22">
        <f t="shared" si="17"/>
        <v>62.5</v>
      </c>
    </row>
    <row r="200" spans="1:5" ht="25.5" customHeight="1">
      <c r="A200" s="19">
        <v>194</v>
      </c>
      <c r="B200" s="21">
        <f t="shared" si="15"/>
        <v>712.8335931767297</v>
      </c>
      <c r="C200" s="21">
        <f t="shared" si="16"/>
        <v>1.782083982941824</v>
      </c>
      <c r="D200" s="22">
        <f aca="true" t="shared" si="18" ref="D200:D212">$D$4-C200</f>
        <v>60.71791601705817</v>
      </c>
      <c r="E200" s="22">
        <f t="shared" si="17"/>
        <v>62.5</v>
      </c>
    </row>
    <row r="201" spans="1:5" ht="25.5" customHeight="1">
      <c r="A201" s="19">
        <v>195</v>
      </c>
      <c r="B201" s="21">
        <f t="shared" si="15"/>
        <v>652.1156771596715</v>
      </c>
      <c r="C201" s="21">
        <f t="shared" si="16"/>
        <v>1.6302891928991787</v>
      </c>
      <c r="D201" s="22">
        <f t="shared" si="18"/>
        <v>60.86971080710082</v>
      </c>
      <c r="E201" s="22">
        <f t="shared" si="17"/>
        <v>62.5</v>
      </c>
    </row>
    <row r="202" spans="1:5" ht="25.5" customHeight="1">
      <c r="A202" s="19">
        <v>196</v>
      </c>
      <c r="B202" s="21">
        <f t="shared" si="15"/>
        <v>591.2459663525707</v>
      </c>
      <c r="C202" s="21">
        <f t="shared" si="16"/>
        <v>1.4781149158814266</v>
      </c>
      <c r="D202" s="22">
        <f t="shared" si="18"/>
        <v>61.02188508411857</v>
      </c>
      <c r="E202" s="22">
        <f t="shared" si="17"/>
        <v>62.5</v>
      </c>
    </row>
    <row r="203" spans="1:5" ht="25.5" customHeight="1">
      <c r="A203" s="19">
        <v>197</v>
      </c>
      <c r="B203" s="21">
        <f t="shared" si="15"/>
        <v>530.2240812684521</v>
      </c>
      <c r="C203" s="21">
        <f t="shared" si="16"/>
        <v>1.3255602031711302</v>
      </c>
      <c r="D203" s="22">
        <f t="shared" si="18"/>
        <v>61.17443979682887</v>
      </c>
      <c r="E203" s="22">
        <f t="shared" si="17"/>
        <v>62.5</v>
      </c>
    </row>
    <row r="204" spans="1:5" ht="25.5" customHeight="1">
      <c r="A204" s="19">
        <v>198</v>
      </c>
      <c r="B204" s="21">
        <f t="shared" si="15"/>
        <v>469.0496414716232</v>
      </c>
      <c r="C204" s="21">
        <f t="shared" si="16"/>
        <v>1.172624103679058</v>
      </c>
      <c r="D204" s="22">
        <f t="shared" si="18"/>
        <v>61.327375896320945</v>
      </c>
      <c r="E204" s="22">
        <f t="shared" si="17"/>
        <v>62.5</v>
      </c>
    </row>
    <row r="205" spans="1:5" ht="25.5" customHeight="1">
      <c r="A205" s="19">
        <v>199</v>
      </c>
      <c r="B205" s="21">
        <f t="shared" si="15"/>
        <v>407.72226557530223</v>
      </c>
      <c r="C205" s="21">
        <f t="shared" si="16"/>
        <v>1.0193056639382556</v>
      </c>
      <c r="D205" s="22">
        <f t="shared" si="18"/>
        <v>61.480694336061745</v>
      </c>
      <c r="E205" s="22">
        <f t="shared" si="17"/>
        <v>62.5</v>
      </c>
    </row>
    <row r="206" spans="1:5" ht="25.5" customHeight="1">
      <c r="A206" s="19">
        <v>200</v>
      </c>
      <c r="B206" s="21">
        <f t="shared" si="15"/>
        <v>346.2415712392405</v>
      </c>
      <c r="C206" s="21">
        <f t="shared" si="16"/>
        <v>0.8656039280981012</v>
      </c>
      <c r="D206" s="22">
        <f t="shared" si="18"/>
        <v>61.6343960719019</v>
      </c>
      <c r="E206" s="22">
        <f t="shared" si="17"/>
        <v>62.5</v>
      </c>
    </row>
    <row r="207" spans="1:5" ht="25.5" customHeight="1">
      <c r="A207" s="19">
        <v>201</v>
      </c>
      <c r="B207" s="21">
        <f t="shared" si="15"/>
        <v>284.6071751673386</v>
      </c>
      <c r="C207" s="21">
        <f t="shared" si="16"/>
        <v>0.7115179379183464</v>
      </c>
      <c r="D207" s="22">
        <f t="shared" si="18"/>
        <v>61.788482062081655</v>
      </c>
      <c r="E207" s="22">
        <f t="shared" si="17"/>
        <v>62.5</v>
      </c>
    </row>
    <row r="208" spans="1:5" ht="25.5" customHeight="1">
      <c r="A208" s="19">
        <v>202</v>
      </c>
      <c r="B208" s="21">
        <f t="shared" si="15"/>
        <v>222.81869310525695</v>
      </c>
      <c r="C208" s="21">
        <f t="shared" si="16"/>
        <v>0.5570467327631424</v>
      </c>
      <c r="D208" s="22">
        <f t="shared" si="18"/>
        <v>61.94295326723686</v>
      </c>
      <c r="E208" s="22">
        <f t="shared" si="17"/>
        <v>62.5</v>
      </c>
    </row>
    <row r="209" spans="1:5" ht="25.5" customHeight="1">
      <c r="A209" s="19">
        <v>203</v>
      </c>
      <c r="B209" s="21">
        <f t="shared" si="15"/>
        <v>160.87573983802008</v>
      </c>
      <c r="C209" s="21">
        <f t="shared" si="16"/>
        <v>0.4021893495950502</v>
      </c>
      <c r="D209" s="22">
        <f t="shared" si="18"/>
        <v>62.09781065040495</v>
      </c>
      <c r="E209" s="22">
        <f t="shared" si="17"/>
        <v>62.5</v>
      </c>
    </row>
    <row r="210" spans="1:5" ht="25.5" customHeight="1">
      <c r="A210" s="19">
        <v>204</v>
      </c>
      <c r="B210" s="21">
        <f t="shared" si="15"/>
        <v>98.77792918761513</v>
      </c>
      <c r="C210" s="21">
        <f t="shared" si="16"/>
        <v>0.24694482296903783</v>
      </c>
      <c r="D210" s="22">
        <f t="shared" si="18"/>
        <v>62.253055177030966</v>
      </c>
      <c r="E210" s="22">
        <f t="shared" si="17"/>
        <v>62.5</v>
      </c>
    </row>
    <row r="211" spans="1:5" ht="25.5" customHeight="1">
      <c r="A211" s="19">
        <v>205</v>
      </c>
      <c r="B211" s="21">
        <f t="shared" si="15"/>
        <v>36.52487401058416</v>
      </c>
      <c r="C211" s="21">
        <f t="shared" si="16"/>
        <v>0.0913121850264604</v>
      </c>
      <c r="D211" s="22">
        <f t="shared" si="18"/>
        <v>62.40868781497354</v>
      </c>
      <c r="E211" s="22">
        <f t="shared" si="17"/>
        <v>62.5</v>
      </c>
    </row>
    <row r="212" spans="1:5" ht="25.5" customHeight="1">
      <c r="A212" s="19">
        <v>206</v>
      </c>
      <c r="B212" s="21">
        <f>B211-D211</f>
        <v>-25.883813804389376</v>
      </c>
      <c r="C212" s="21">
        <f>B212*$D$2/12</f>
        <v>-0.06470953451097344</v>
      </c>
      <c r="D212" s="22">
        <f t="shared" si="18"/>
        <v>62.564709534510975</v>
      </c>
      <c r="E212" s="22">
        <f>D212+C212</f>
        <v>62.5</v>
      </c>
    </row>
  </sheetData>
  <sheetProtection selectLockedCells="1" selectUnlockedCells="1"/>
  <printOptions horizontalCentered="1"/>
  <pageMargins left="0.7900000000000001" right="0.7900000000000001" top="1.18" bottom="0.7900000000000001" header="0.51" footer="0.51"/>
  <pageSetup fitToHeight="1" fitToWidth="1" horizontalDpi="300" verticalDpi="300" orientation="portrait" paperSize="9" scale="83" r:id="rId1"/>
  <headerFooter alignWithMargins="0">
    <oddHeader>&amp;C&amp;"Calibri,Standard"&amp;8&amp;K000000Aufgaben aus der Mathematik</oddHeader>
    <oddFooter>&amp;C&amp;"Calibri,Standard"&amp;8&amp;K000000www.mathematik.de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</dc:creator>
  <cp:keywords/>
  <dc:description/>
  <cp:lastModifiedBy>mercedes</cp:lastModifiedBy>
  <cp:lastPrinted>2014-04-02T07:13:30Z</cp:lastPrinted>
  <dcterms:created xsi:type="dcterms:W3CDTF">2013-06-26T09:53:40Z</dcterms:created>
  <dcterms:modified xsi:type="dcterms:W3CDTF">2014-04-04T07:01:05Z</dcterms:modified>
  <cp:category/>
  <cp:version/>
  <cp:contentType/>
  <cp:contentStatus/>
</cp:coreProperties>
</file>