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8" activeTab="0"/>
  </bookViews>
  <sheets>
    <sheet name="Einkünfte" sheetId="1" r:id="rId1"/>
    <sheet name="Jahresausgaben" sheetId="2" r:id="rId2"/>
    <sheet name="Monatl. Ausgaben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<sst xmlns="http://schemas.openxmlformats.org/spreadsheetml/2006/main" count="36" uniqueCount="28">
  <si>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Pos.</t>
  </si>
  <si>
    <t>Betrag</t>
  </si>
  <si>
    <t>in %</t>
  </si>
  <si>
    <t>KFZ-Steuer</t>
  </si>
  <si>
    <t>KFZ-Versicherung</t>
  </si>
  <si>
    <t>ADAC</t>
  </si>
  <si>
    <t>Sportverein</t>
  </si>
  <si>
    <t>Zeitschriften-Abonnement</t>
  </si>
  <si>
    <t>Summe:</t>
  </si>
  <si>
    <t>monatliche Ausgaben</t>
  </si>
  <si>
    <t>Benzingeld</t>
  </si>
  <si>
    <t>Vergnügungen</t>
  </si>
  <si>
    <t>Kleidung</t>
  </si>
  <si>
    <t>Geschenke</t>
  </si>
  <si>
    <t>Zigaretten, Cola........</t>
  </si>
  <si>
    <t>Monatlicher Jahresanteil</t>
  </si>
  <si>
    <t>Somit verbleiben pro Monat:</t>
  </si>
  <si>
    <t>Einkünfte</t>
  </si>
  <si>
    <t>Job am Wochenende</t>
  </si>
  <si>
    <t>Kapitaleinkünfte</t>
  </si>
  <si>
    <t>Ausbildungsbeihilfe</t>
  </si>
  <si>
    <t>Kindergeld</t>
  </si>
  <si>
    <t>Essen</t>
  </si>
  <si>
    <t>Jahresausgaben</t>
  </si>
  <si>
    <t>Bund für Vogelschutz</t>
  </si>
  <si>
    <t>Kontoführungsgebühren</t>
  </si>
  <si>
    <t>Rechtsschutzversicherung</t>
  </si>
  <si>
    <t>Sparrate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</si>
</sst>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General\ "/>
    <numFmt numFmtId="166" formatCode="#,##0.00&quot; DM &quot;;\-#,##0.00&quot; DM &quot;;&quot; -&quot;#&quot; DM &quot;;@\ "/>
    <numFmt numFmtId="167" formatCode="0.0%"/>
    <numFmt numFmtId="168" formatCode="0.00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_-* #,##0.00\ [$€-407]_-;\-* #,##0.00\ [$€-407]_-;_-* &quot;-&quot;??\ [$€-407]_-;_-@_-"/>
  </numFmts>
  <fonts count="40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6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4" fontId="0" fillId="0" borderId="0" xfId="57" applyNumberFormat="1" applyFont="1" applyFill="1" applyBorder="1" applyAlignment="1" applyProtection="1">
      <alignment horizontal="right" vertical="center"/>
      <protection/>
    </xf>
    <xf numFmtId="166" fontId="0" fillId="0" borderId="0" xfId="57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0" borderId="12" xfId="0" applyNumberFormat="1" applyFont="1" applyFill="1" applyBorder="1" applyAlignment="1" applyProtection="1">
      <alignment horizontal="left" vertical="center" indent="1"/>
      <protection/>
    </xf>
    <xf numFmtId="165" fontId="0" fillId="0" borderId="13" xfId="0" applyNumberFormat="1" applyFont="1" applyFill="1" applyBorder="1" applyAlignment="1" applyProtection="1">
      <alignment horizontal="left" vertical="center" indent="1"/>
      <protection/>
    </xf>
    <xf numFmtId="16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right" vertical="center"/>
      <protection/>
    </xf>
    <xf numFmtId="164" fontId="2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left" vertical="center" indent="1"/>
    </xf>
    <xf numFmtId="165" fontId="2" fillId="33" borderId="15" xfId="0" applyNumberFormat="1" applyFont="1" applyFill="1" applyBorder="1" applyAlignment="1" applyProtection="1">
      <alignment horizontal="center" vertical="center"/>
      <protection/>
    </xf>
    <xf numFmtId="165" fontId="2" fillId="33" borderId="16" xfId="0" applyNumberFormat="1" applyFont="1" applyFill="1" applyBorder="1" applyAlignment="1" applyProtection="1">
      <alignment horizontal="left" vertical="center" indent="1"/>
      <protection/>
    </xf>
    <xf numFmtId="164" fontId="2" fillId="33" borderId="16" xfId="57" applyNumberFormat="1" applyFont="1" applyFill="1" applyBorder="1" applyAlignment="1" applyProtection="1">
      <alignment horizontal="center" vertical="center"/>
      <protection/>
    </xf>
    <xf numFmtId="165" fontId="0" fillId="0" borderId="17" xfId="0" applyNumberFormat="1" applyFont="1" applyFill="1" applyBorder="1" applyAlignment="1" applyProtection="1">
      <alignment horizontal="center" vertical="center"/>
      <protection/>
    </xf>
    <xf numFmtId="165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>
      <alignment horizontal="center" vertical="center"/>
    </xf>
    <xf numFmtId="165" fontId="0" fillId="34" borderId="20" xfId="0" applyNumberFormat="1" applyFont="1" applyFill="1" applyBorder="1" applyAlignment="1" applyProtection="1">
      <alignment horizontal="right" vertical="center"/>
      <protection/>
    </xf>
    <xf numFmtId="10" fontId="0" fillId="0" borderId="0" xfId="49" applyNumberFormat="1" applyFill="1" applyAlignment="1">
      <alignment horizontal="left" vertical="center"/>
    </xf>
    <xf numFmtId="10" fontId="0" fillId="0" borderId="21" xfId="49" applyNumberFormat="1" applyFill="1" applyBorder="1" applyAlignment="1" applyProtection="1">
      <alignment horizontal="center" vertical="center"/>
      <protection/>
    </xf>
    <xf numFmtId="10" fontId="0" fillId="0" borderId="22" xfId="49" applyNumberFormat="1" applyFill="1" applyBorder="1" applyAlignment="1" applyProtection="1">
      <alignment horizontal="center" vertical="center"/>
      <protection/>
    </xf>
    <xf numFmtId="10" fontId="0" fillId="34" borderId="23" xfId="49" applyNumberFormat="1" applyFill="1" applyBorder="1" applyAlignment="1" applyProtection="1">
      <alignment horizontal="center" vertical="center"/>
      <protection/>
    </xf>
    <xf numFmtId="10" fontId="0" fillId="0" borderId="0" xfId="49" applyNumberFormat="1" applyFill="1" applyBorder="1" applyAlignment="1" applyProtection="1">
      <alignment horizontal="center" vertical="center"/>
      <protection/>
    </xf>
    <xf numFmtId="10" fontId="0" fillId="0" borderId="24" xfId="49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173" fontId="0" fillId="0" borderId="12" xfId="57" applyNumberFormat="1" applyFont="1" applyFill="1" applyBorder="1" applyAlignment="1" applyProtection="1">
      <alignment horizontal="right" vertical="center"/>
      <protection locked="0"/>
    </xf>
    <xf numFmtId="173" fontId="0" fillId="0" borderId="13" xfId="57" applyNumberFormat="1" applyFont="1" applyFill="1" applyBorder="1" applyAlignment="1" applyProtection="1">
      <alignment horizontal="right" vertical="center"/>
      <protection locked="0"/>
    </xf>
    <xf numFmtId="173" fontId="2" fillId="33" borderId="14" xfId="0" applyNumberFormat="1" applyFont="1" applyFill="1" applyBorder="1" applyAlignment="1" applyProtection="1">
      <alignment horizontal="left" vertical="center" indent="1"/>
      <protection/>
    </xf>
    <xf numFmtId="173" fontId="0" fillId="0" borderId="12" xfId="0" applyNumberFormat="1" applyFont="1" applyFill="1" applyBorder="1" applyAlignment="1" applyProtection="1">
      <alignment horizontal="left" vertical="center" indent="1"/>
      <protection/>
    </xf>
    <xf numFmtId="173" fontId="0" fillId="0" borderId="12" xfId="0" applyNumberFormat="1" applyFont="1" applyFill="1" applyBorder="1" applyAlignment="1">
      <alignment horizontal="left" vertical="center" indent="1"/>
    </xf>
    <xf numFmtId="173" fontId="0" fillId="34" borderId="2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 indent="1"/>
    </xf>
    <xf numFmtId="10" fontId="2" fillId="33" borderId="25" xfId="49" applyNumberFormat="1" applyFont="1" applyFill="1" applyBorder="1" applyAlignment="1" applyProtection="1">
      <alignment horizontal="center" vertical="center"/>
      <protection/>
    </xf>
    <xf numFmtId="10" fontId="2" fillId="33" borderId="26" xfId="49" applyNumberFormat="1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>
      <alignment horizontal="center" vertical="center"/>
    </xf>
    <xf numFmtId="165" fontId="2" fillId="35" borderId="28" xfId="0" applyNumberFormat="1" applyFont="1" applyFill="1" applyBorder="1" applyAlignment="1" applyProtection="1">
      <alignment horizontal="right" vertical="center"/>
      <protection/>
    </xf>
    <xf numFmtId="173" fontId="2" fillId="35" borderId="28" xfId="0" applyNumberFormat="1" applyFont="1" applyFill="1" applyBorder="1" applyAlignment="1" applyProtection="1">
      <alignment horizontal="right" vertical="center"/>
      <protection/>
    </xf>
    <xf numFmtId="10" fontId="0" fillId="35" borderId="29" xfId="49" applyNumberFormat="1" applyFill="1" applyBorder="1" applyAlignment="1">
      <alignment horizontal="center" vertical="center"/>
    </xf>
    <xf numFmtId="165" fontId="2" fillId="0" borderId="13" xfId="0" applyNumberFormat="1" applyFont="1" applyFill="1" applyBorder="1" applyAlignment="1" applyProtection="1">
      <alignment horizontal="left" vertical="center" indent="1"/>
      <protection/>
    </xf>
    <xf numFmtId="173" fontId="2" fillId="0" borderId="12" xfId="57" applyNumberFormat="1" applyFont="1" applyFill="1" applyBorder="1" applyAlignment="1" applyProtection="1">
      <alignment horizontal="right" vertical="center"/>
      <protection locked="0"/>
    </xf>
    <xf numFmtId="10" fontId="2" fillId="0" borderId="24" xfId="49" applyNumberFormat="1" applyFont="1" applyFill="1" applyBorder="1" applyAlignment="1" applyProtection="1">
      <alignment horizontal="center" vertical="center"/>
      <protection/>
    </xf>
    <xf numFmtId="165" fontId="2" fillId="34" borderId="20" xfId="0" applyNumberFormat="1" applyFont="1" applyFill="1" applyBorder="1" applyAlignment="1" applyProtection="1">
      <alignment horizontal="right" vertical="center"/>
      <protection/>
    </xf>
    <xf numFmtId="164" fontId="2" fillId="34" borderId="20" xfId="57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6425"/>
          <c:y val="0.092"/>
          <c:w val="0.547"/>
          <c:h val="0.70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Einkünfte!$B$2:$B$5</c:f>
              <c:strCache/>
            </c:strRef>
          </c:cat>
          <c:val>
            <c:numRef>
              <c:f>Einkünfte!$C$2:$C$5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275"/>
          <c:w val="0.283"/>
          <c:h val="0.4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95"/>
      <c:depthPercent val="100"/>
      <c:rAngAx val="1"/>
    </c:view3D>
    <c:plotArea>
      <c:layout>
        <c:manualLayout>
          <c:xMode val="edge"/>
          <c:yMode val="edge"/>
          <c:x val="0.06125"/>
          <c:y val="0.09175"/>
          <c:w val="0.5855"/>
          <c:h val="0.8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Jahresausgaben!$B$2:$B$9</c:f>
              <c:strCache/>
            </c:strRef>
          </c:cat>
          <c:val>
            <c:numRef>
              <c:f>Jahresausgaben!$C$2:$C$9</c:f>
              <c:numCache/>
            </c:numRef>
          </c:val>
        </c:ser>
        <c:firstSliceAng val="19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13825"/>
          <c:w val="0.305"/>
          <c:h val="0.69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09225"/>
          <c:w val="0.55675"/>
          <c:h val="0.7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'Monatl. Ausgaben'!$B$2:$B$10</c:f>
              <c:strCache/>
            </c:strRef>
          </c:cat>
          <c:val>
            <c:numRef>
              <c:f>'Monatl. Ausgaben'!$C$2:$C$10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'Monatl. Ausgaben'!$B$2:$B$10</c:f>
              <c:strCache/>
            </c:strRef>
          </c:cat>
          <c:val>
            <c:numRef>
              <c:f>'Monatl. Ausgaben'!$D$2:$D$10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65"/>
          <c:w val="0.28225"/>
          <c:h val="0.62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85725</xdr:rowOff>
    </xdr:from>
    <xdr:to>
      <xdr:col>11</xdr:col>
      <xdr:colOff>723900</xdr:colOff>
      <xdr:row>11</xdr:row>
      <xdr:rowOff>38100</xdr:rowOff>
    </xdr:to>
    <xdr:graphicFrame>
      <xdr:nvGraphicFramePr>
        <xdr:cNvPr id="1" name="Diagramm 1"/>
        <xdr:cNvGraphicFramePr/>
      </xdr:nvGraphicFramePr>
      <xdr:xfrm>
        <a:off x="5381625" y="85725"/>
        <a:ext cx="5838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47625</xdr:rowOff>
    </xdr:from>
    <xdr:to>
      <xdr:col>11</xdr:col>
      <xdr:colOff>657225</xdr:colOff>
      <xdr:row>10</xdr:row>
      <xdr:rowOff>295275</xdr:rowOff>
    </xdr:to>
    <xdr:graphicFrame>
      <xdr:nvGraphicFramePr>
        <xdr:cNvPr id="1" name="Diagramm 1"/>
        <xdr:cNvGraphicFramePr/>
      </xdr:nvGraphicFramePr>
      <xdr:xfrm>
        <a:off x="5353050" y="47625"/>
        <a:ext cx="5800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66675</xdr:rowOff>
    </xdr:from>
    <xdr:to>
      <xdr:col>11</xdr:col>
      <xdr:colOff>685800</xdr:colOff>
      <xdr:row>10</xdr:row>
      <xdr:rowOff>295275</xdr:rowOff>
    </xdr:to>
    <xdr:graphicFrame>
      <xdr:nvGraphicFramePr>
        <xdr:cNvPr id="1" name="Diagramm 3"/>
        <xdr:cNvGraphicFramePr/>
      </xdr:nvGraphicFramePr>
      <xdr:xfrm>
        <a:off x="5391150" y="66675"/>
        <a:ext cx="57912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0" zoomScaleNormal="110" zoomScalePageLayoutView="0" workbookViewId="0" topLeftCell="A1">
      <selection activeCell="C11" sqref="C11"/>
    </sheetView>
  </sheetViews>
  <sheetFormatPr defaultColWidth="11.25390625" defaultRowHeight="24.75" customHeight="1"/>
  <cols>
    <col min="1" max="1" width="8.375" style="1" customWidth="1"/>
    <col min="2" max="2" width="26.50390625" style="2" customWidth="1"/>
    <col min="3" max="3" width="16.25390625" style="3" customWidth="1"/>
    <col min="4" max="4" width="18.375" style="21" customWidth="1"/>
    <col min="5" max="6" width="9.75390625" style="2" customWidth="1"/>
    <col min="7" max="7" width="9.75390625" style="27" customWidth="1"/>
    <col min="8" max="8" width="9.75390625" style="4" customWidth="1"/>
    <col min="9" max="17" width="9.75390625" style="2" customWidth="1"/>
    <col min="18" max="16384" width="11.25390625" style="2" customWidth="1"/>
  </cols>
  <sheetData>
    <row r="1" spans="1:8" ht="24.75" customHeight="1" thickBot="1">
      <c r="A1" s="14" t="s">
        <v>0</v>
      </c>
      <c r="B1" s="15" t="s">
        <v>17</v>
      </c>
      <c r="C1" s="16" t="s">
        <v>1</v>
      </c>
      <c r="D1" s="35" t="s">
        <v>2</v>
      </c>
      <c r="H1" s="2"/>
    </row>
    <row r="2" spans="1:8" ht="24.75" customHeight="1">
      <c r="A2" s="17">
        <v>1</v>
      </c>
      <c r="B2" s="7" t="s">
        <v>20</v>
      </c>
      <c r="C2" s="28">
        <v>536</v>
      </c>
      <c r="D2" s="22">
        <f>C2/$C$11</f>
        <v>0.536</v>
      </c>
      <c r="H2" s="2"/>
    </row>
    <row r="3" spans="1:8" ht="24.75" customHeight="1">
      <c r="A3" s="17">
        <v>2</v>
      </c>
      <c r="B3" s="7" t="s">
        <v>18</v>
      </c>
      <c r="C3" s="28">
        <v>220</v>
      </c>
      <c r="D3" s="22">
        <f>C3/$C$11</f>
        <v>0.22</v>
      </c>
      <c r="H3" s="2"/>
    </row>
    <row r="4" spans="1:8" ht="24.75" customHeight="1">
      <c r="A4" s="17">
        <v>3</v>
      </c>
      <c r="B4" s="7" t="s">
        <v>19</v>
      </c>
      <c r="C4" s="28">
        <v>60</v>
      </c>
      <c r="D4" s="22">
        <f>C4/$C$11</f>
        <v>0.06</v>
      </c>
      <c r="H4" s="2"/>
    </row>
    <row r="5" spans="1:8" ht="24.75" customHeight="1">
      <c r="A5" s="17">
        <v>4</v>
      </c>
      <c r="B5" s="7" t="s">
        <v>21</v>
      </c>
      <c r="C5" s="28">
        <v>184</v>
      </c>
      <c r="D5" s="22">
        <f>C5/$C$11</f>
        <v>0.184</v>
      </c>
      <c r="H5" s="2"/>
    </row>
    <row r="6" spans="1:8" ht="24.75" customHeight="1">
      <c r="A6" s="17">
        <v>5</v>
      </c>
      <c r="B6" s="7"/>
      <c r="C6" s="28"/>
      <c r="D6" s="22"/>
      <c r="H6" s="2"/>
    </row>
    <row r="7" spans="1:8" ht="24.75" customHeight="1">
      <c r="A7" s="17">
        <v>6</v>
      </c>
      <c r="B7" s="8"/>
      <c r="C7" s="29"/>
      <c r="D7" s="22"/>
      <c r="H7" s="2"/>
    </row>
    <row r="8" spans="1:8" ht="24.75" customHeight="1">
      <c r="A8" s="17">
        <v>7</v>
      </c>
      <c r="B8" s="9"/>
      <c r="C8" s="29"/>
      <c r="D8" s="23"/>
      <c r="H8" s="2"/>
    </row>
    <row r="9" spans="1:8" ht="24.75" customHeight="1">
      <c r="A9" s="18">
        <v>8</v>
      </c>
      <c r="B9" s="9"/>
      <c r="C9" s="29"/>
      <c r="D9" s="23"/>
      <c r="H9" s="2"/>
    </row>
    <row r="10" spans="1:8" ht="24.75" customHeight="1" thickBot="1">
      <c r="A10" s="18">
        <v>9</v>
      </c>
      <c r="B10" s="9"/>
      <c r="C10" s="29"/>
      <c r="D10" s="23"/>
      <c r="H10" s="2"/>
    </row>
    <row r="11" spans="1:8" ht="24.75" customHeight="1" thickBot="1">
      <c r="A11" s="19"/>
      <c r="B11" s="44" t="s">
        <v>8</v>
      </c>
      <c r="C11" s="45">
        <f>SUM(C2:C10)</f>
        <v>1000</v>
      </c>
      <c r="D11" s="24"/>
      <c r="H11" s="2"/>
    </row>
    <row r="12" spans="1:8" ht="24.75" customHeight="1">
      <c r="A12" s="10"/>
      <c r="B12" s="11"/>
      <c r="D12" s="25"/>
      <c r="H12" s="2"/>
    </row>
    <row r="13" ht="24.75" customHeight="1">
      <c r="H13" s="2"/>
    </row>
    <row r="14" ht="24.75" customHeight="1">
      <c r="H14" s="2"/>
    </row>
    <row r="24" ht="24.75" customHeight="1">
      <c r="H24" s="2"/>
    </row>
    <row r="37" ht="24.75" customHeight="1">
      <c r="H37" s="2"/>
    </row>
  </sheetData>
  <sheetProtection selectLockedCells="1" selectUnlockedCells="1"/>
  <printOptions horizontalCentered="1" verticalCentered="1"/>
  <pageMargins left="0.7874015748031497" right="0" top="0.2362204724409449" bottom="0.15748031496062992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110" zoomScaleNormal="110" zoomScalePageLayoutView="0" workbookViewId="0" topLeftCell="A1">
      <selection activeCell="C11" sqref="C11"/>
    </sheetView>
  </sheetViews>
  <sheetFormatPr defaultColWidth="11.00390625" defaultRowHeight="24.75" customHeight="1"/>
  <cols>
    <col min="1" max="1" width="8.375" style="0" customWidth="1"/>
    <col min="2" max="2" width="26.50390625" style="0" customWidth="1"/>
    <col min="3" max="3" width="16.25390625" style="0" customWidth="1"/>
    <col min="4" max="4" width="18.375" style="0" customWidth="1"/>
    <col min="5" max="17" width="9.75390625" style="0" customWidth="1"/>
  </cols>
  <sheetData>
    <row r="1" spans="1:4" ht="24.75" customHeight="1" thickBot="1">
      <c r="A1" s="14" t="s">
        <v>0</v>
      </c>
      <c r="B1" s="15" t="s">
        <v>23</v>
      </c>
      <c r="C1" s="16" t="s">
        <v>1</v>
      </c>
      <c r="D1" s="35" t="s">
        <v>2</v>
      </c>
    </row>
    <row r="2" spans="1:4" ht="24.75" customHeight="1">
      <c r="A2" s="17">
        <v>1</v>
      </c>
      <c r="B2" s="34" t="s">
        <v>5</v>
      </c>
      <c r="C2" s="28">
        <v>68</v>
      </c>
      <c r="D2" s="22">
        <f aca="true" t="shared" si="0" ref="D2:D9">C2/$C$11</f>
        <v>0.06232813932172319</v>
      </c>
    </row>
    <row r="3" spans="1:4" ht="24.75" customHeight="1">
      <c r="A3" s="17">
        <v>2</v>
      </c>
      <c r="B3" s="7" t="s">
        <v>24</v>
      </c>
      <c r="C3" s="28">
        <v>100</v>
      </c>
      <c r="D3" s="22">
        <f t="shared" si="0"/>
        <v>0.09165902841429881</v>
      </c>
    </row>
    <row r="4" spans="1:4" ht="24.75" customHeight="1">
      <c r="A4" s="17">
        <v>3</v>
      </c>
      <c r="B4" s="7" t="s">
        <v>3</v>
      </c>
      <c r="C4" s="28">
        <v>120</v>
      </c>
      <c r="D4" s="22">
        <f t="shared" si="0"/>
        <v>0.10999083409715857</v>
      </c>
    </row>
    <row r="5" spans="1:4" ht="24.75" customHeight="1">
      <c r="A5" s="17">
        <v>4</v>
      </c>
      <c r="B5" s="7" t="s">
        <v>4</v>
      </c>
      <c r="C5" s="28">
        <v>520</v>
      </c>
      <c r="D5" s="22">
        <f t="shared" si="0"/>
        <v>0.4766269477543538</v>
      </c>
    </row>
    <row r="6" spans="1:4" ht="24.75" customHeight="1">
      <c r="A6" s="17">
        <v>5</v>
      </c>
      <c r="B6" s="7" t="s">
        <v>25</v>
      </c>
      <c r="C6" s="28">
        <v>60</v>
      </c>
      <c r="D6" s="22">
        <f t="shared" si="0"/>
        <v>0.054995417048579284</v>
      </c>
    </row>
    <row r="7" spans="1:4" ht="24.75" customHeight="1">
      <c r="A7" s="17">
        <v>6</v>
      </c>
      <c r="B7" s="7" t="s">
        <v>26</v>
      </c>
      <c r="C7" s="28">
        <v>58</v>
      </c>
      <c r="D7" s="22">
        <f t="shared" si="0"/>
        <v>0.05316223648029331</v>
      </c>
    </row>
    <row r="8" spans="1:4" ht="24.75" customHeight="1">
      <c r="A8" s="17">
        <v>7</v>
      </c>
      <c r="B8" s="8" t="s">
        <v>6</v>
      </c>
      <c r="C8" s="29">
        <v>45</v>
      </c>
      <c r="D8" s="22">
        <f t="shared" si="0"/>
        <v>0.04124656278643447</v>
      </c>
    </row>
    <row r="9" spans="1:4" ht="24.75" customHeight="1">
      <c r="A9" s="18">
        <v>8</v>
      </c>
      <c r="B9" s="8" t="s">
        <v>7</v>
      </c>
      <c r="C9" s="29">
        <v>120</v>
      </c>
      <c r="D9" s="23">
        <f t="shared" si="0"/>
        <v>0.10999083409715857</v>
      </c>
    </row>
    <row r="10" spans="1:4" ht="24.75" customHeight="1" thickBot="1">
      <c r="A10" s="18">
        <v>9</v>
      </c>
      <c r="B10" s="9"/>
      <c r="C10" s="29"/>
      <c r="D10" s="23"/>
    </row>
    <row r="11" spans="1:4" ht="24.75" customHeight="1" thickBot="1">
      <c r="A11" s="19"/>
      <c r="B11" s="44" t="s">
        <v>8</v>
      </c>
      <c r="C11" s="45">
        <f>SUM(C1:C10)</f>
        <v>1091</v>
      </c>
      <c r="D11" s="2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C12" sqref="C12"/>
    </sheetView>
  </sheetViews>
  <sheetFormatPr defaultColWidth="11.00390625" defaultRowHeight="24.75" customHeight="1"/>
  <cols>
    <col min="1" max="1" width="8.375" style="0" customWidth="1"/>
    <col min="2" max="2" width="26.50390625" style="0" customWidth="1"/>
    <col min="3" max="3" width="16.25390625" style="0" customWidth="1"/>
    <col min="4" max="4" width="18.375" style="0" customWidth="1"/>
    <col min="5" max="17" width="9.75390625" style="0" customWidth="1"/>
  </cols>
  <sheetData>
    <row r="1" spans="1:4" ht="24.75" customHeight="1" thickBot="1">
      <c r="A1" s="5" t="s">
        <v>0</v>
      </c>
      <c r="B1" s="30" t="s">
        <v>9</v>
      </c>
      <c r="C1" s="12" t="s">
        <v>1</v>
      </c>
      <c r="D1" s="36" t="s">
        <v>2</v>
      </c>
    </row>
    <row r="2" spans="1:4" ht="24.75" customHeight="1">
      <c r="A2" s="6">
        <v>1</v>
      </c>
      <c r="B2" s="31" t="s">
        <v>10</v>
      </c>
      <c r="C2" s="28">
        <v>80</v>
      </c>
      <c r="D2" s="26">
        <f aca="true" t="shared" si="0" ref="D2:D8">C2/$C$11</f>
        <v>0.12233974767427043</v>
      </c>
    </row>
    <row r="3" spans="1:4" ht="24.75" customHeight="1">
      <c r="A3" s="6">
        <v>2</v>
      </c>
      <c r="B3" s="31" t="s">
        <v>22</v>
      </c>
      <c r="C3" s="28">
        <v>80</v>
      </c>
      <c r="D3" s="26">
        <f t="shared" si="0"/>
        <v>0.12233974767427043</v>
      </c>
    </row>
    <row r="4" spans="1:4" ht="24.75" customHeight="1">
      <c r="A4" s="6">
        <v>3</v>
      </c>
      <c r="B4" s="31" t="s">
        <v>13</v>
      </c>
      <c r="C4" s="28">
        <v>25</v>
      </c>
      <c r="D4" s="26">
        <f t="shared" si="0"/>
        <v>0.03823117114820951</v>
      </c>
    </row>
    <row r="5" spans="1:4" ht="24.75" customHeight="1">
      <c r="A5" s="6">
        <v>4</v>
      </c>
      <c r="B5" s="31" t="s">
        <v>12</v>
      </c>
      <c r="C5" s="28">
        <v>120</v>
      </c>
      <c r="D5" s="26">
        <f t="shared" si="0"/>
        <v>0.18350962151140565</v>
      </c>
    </row>
    <row r="6" spans="1:4" ht="24.75" customHeight="1">
      <c r="A6" s="6">
        <v>5</v>
      </c>
      <c r="B6" s="31" t="s">
        <v>27</v>
      </c>
      <c r="C6" s="28">
        <v>78</v>
      </c>
      <c r="D6" s="26">
        <f t="shared" si="0"/>
        <v>0.11928125398241367</v>
      </c>
    </row>
    <row r="7" spans="1:4" ht="24.75" customHeight="1">
      <c r="A7" s="6">
        <v>6</v>
      </c>
      <c r="B7" s="31" t="s">
        <v>11</v>
      </c>
      <c r="C7" s="28">
        <v>150</v>
      </c>
      <c r="D7" s="26">
        <f t="shared" si="0"/>
        <v>0.22938702688925705</v>
      </c>
    </row>
    <row r="8" spans="1:4" ht="24.75" customHeight="1">
      <c r="A8" s="6">
        <v>7</v>
      </c>
      <c r="B8" s="32" t="s">
        <v>14</v>
      </c>
      <c r="C8" s="28">
        <v>30</v>
      </c>
      <c r="D8" s="26">
        <f t="shared" si="0"/>
        <v>0.04587740537785141</v>
      </c>
    </row>
    <row r="9" spans="1:4" ht="24.75" customHeight="1">
      <c r="A9" s="6">
        <v>8</v>
      </c>
      <c r="B9" s="13"/>
      <c r="C9" s="28"/>
      <c r="D9" s="26"/>
    </row>
    <row r="10" spans="1:4" ht="24.75" customHeight="1" thickBot="1">
      <c r="A10" s="6">
        <v>9</v>
      </c>
      <c r="B10" s="41" t="s">
        <v>15</v>
      </c>
      <c r="C10" s="42">
        <f>Jahresausgaben!C11/12</f>
        <v>90.91666666666667</v>
      </c>
      <c r="D10" s="43">
        <f>C10/$C$11</f>
        <v>0.13903402574232193</v>
      </c>
    </row>
    <row r="11" spans="1:4" ht="24.75" customHeight="1" thickBot="1">
      <c r="A11" s="19"/>
      <c r="B11" s="20" t="s">
        <v>8</v>
      </c>
      <c r="C11" s="33">
        <f>SUM(C2:C10)</f>
        <v>653.9166666666666</v>
      </c>
      <c r="D11" s="24"/>
    </row>
    <row r="12" spans="1:4" ht="24.75" customHeight="1" thickBot="1">
      <c r="A12" s="37"/>
      <c r="B12" s="38" t="s">
        <v>16</v>
      </c>
      <c r="C12" s="39">
        <f>Einkünfte!C11-C11</f>
        <v>346.08333333333337</v>
      </c>
      <c r="D12" s="40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2014-04-02T06:39:07Z</cp:lastPrinted>
  <dcterms:created xsi:type="dcterms:W3CDTF">2013-06-04T08:30:35Z</dcterms:created>
  <dcterms:modified xsi:type="dcterms:W3CDTF">2014-04-04T06:42:58Z</dcterms:modified>
  <cp:category/>
  <cp:version/>
  <cp:contentType/>
  <cp:contentStatus/>
</cp:coreProperties>
</file>