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146" yWindow="65446" windowWidth="9690" windowHeight="6750" tabRatio="986" activeTab="0"/>
  </bookViews>
  <sheets>
    <sheet name="Aufgabe" sheetId="1" r:id="rId1"/>
    <sheet name="Loesung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<sst xmlns="http://schemas.openxmlformats.org/spreadsheetml/2006/main" count="85" uniqueCount="50">
  <si>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Erreichte Punktzahl:  </t>
  </si>
  <si>
    <t>Prozentwert bestimmen</t>
  </si>
  <si>
    <t xml:space="preserve">Ergebnis in Prozent:  </t>
  </si>
  <si>
    <t>Punkte:</t>
  </si>
  <si>
    <t>a)</t>
  </si>
  <si>
    <t>=</t>
  </si>
  <si>
    <t>b)</t>
  </si>
  <si>
    <t>c)</t>
  </si>
  <si>
    <t>d)</t>
  </si>
  <si>
    <t>e)</t>
  </si>
  <si>
    <t>f)</t>
  </si>
  <si>
    <t>g)</t>
  </si>
  <si>
    <t>h)</t>
  </si>
  <si>
    <t>i)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</si>
  <si>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</si>
  <si>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</si>
  <si>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</si>
  <si>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</si>
  <si>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</si>
  <si>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</si>
  <si>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</si>
  <si>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</si>
  <si>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</si>
  <si>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Name:</t>
  </si>
  <si>
    <t xml:space="preserve">Datum:  </t>
  </si>
  <si>
    <t xml:space="preserve">Note:  </t>
  </si>
  <si>
    <t>Aufgabe</t>
  </si>
  <si>
    <t>Lösung</t>
  </si>
  <si>
    <t>Punkte</t>
  </si>
  <si>
    <t>2,4 % von 50</t>
  </si>
  <si>
    <t>3,1 % von 400</t>
  </si>
  <si>
    <t>14 % von 200</t>
  </si>
  <si>
    <t>75,34 % von 1000</t>
  </si>
  <si>
    <t>3,5 % von 300</t>
  </si>
  <si>
    <t>1,5 % von 240</t>
  </si>
  <si>
    <t>12 % von 65</t>
  </si>
  <si>
    <t>25 % von 120</t>
  </si>
  <si>
    <t>1,6 % von 30</t>
  </si>
  <si>
    <t>8 % von 60</t>
  </si>
  <si>
    <t>1,2 % von 30</t>
  </si>
  <si>
    <t>18 % von 8</t>
  </si>
  <si>
    <t>2,5 % von 200</t>
  </si>
  <si>
    <t>7,5 % von 80</t>
  </si>
  <si>
    <t>4,5 % von 20</t>
  </si>
  <si>
    <t>1,5 % von 44</t>
  </si>
  <si>
    <t>24 % von 600</t>
  </si>
  <si>
    <t>0,75 % von 20</t>
  </si>
  <si>
    <t>Summe:</t>
  </si>
  <si>
    <t>Prozentrechnung</t>
  </si>
  <si>
    <t>Berechnen Sie die folgenden Prozentwerte: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</si>
</sst>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"/>
    <numFmt numFmtId="173" formatCode="0.0E+00"/>
    <numFmt numFmtId="174" formatCode="0E+00"/>
    <numFmt numFmtId="175" formatCode="0.000E+00"/>
    <numFmt numFmtId="176" formatCode="0.0000E+00"/>
    <numFmt numFmtId="177" formatCode="0.00000E+00"/>
    <numFmt numFmtId="178" formatCode="0.000000E+00"/>
    <numFmt numFmtId="179" formatCode="0.0000000E+00"/>
    <numFmt numFmtId="180" formatCode="0.0000000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  <numFmt numFmtId="190" formatCode="0.00000000000000000"/>
    <numFmt numFmtId="191" formatCode="0.000000000000000000"/>
    <numFmt numFmtId="192" formatCode="0.000000000000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22"/>
      <color indexed="10"/>
      <name val="Arial"/>
      <family val="2"/>
    </font>
    <font>
      <b/>
      <u val="single"/>
      <sz val="18"/>
      <color indexed="18"/>
      <name val="Arial"/>
      <family val="2"/>
    </font>
    <font>
      <sz val="12"/>
      <name val="Arial"/>
      <family val="2"/>
    </font>
    <font>
      <b/>
      <u val="single"/>
      <sz val="16"/>
      <color indexed="10"/>
      <name val="Arial"/>
      <family val="2"/>
    </font>
    <font>
      <sz val="12"/>
      <color indexed="10"/>
      <name val="Comic Sans MS"/>
      <family val="4"/>
    </font>
    <font>
      <b/>
      <u val="single"/>
      <sz val="20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8"/>
      <name val="Arial"/>
      <family val="2"/>
    </font>
    <font>
      <b/>
      <sz val="11"/>
      <color indexed="18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6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right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5" fillId="0" borderId="12" xfId="0" applyNumberFormat="1" applyFont="1" applyFill="1" applyBorder="1" applyAlignment="1" applyProtection="1">
      <alignment horizontal="left" vertical="center"/>
      <protection hidden="1"/>
    </xf>
    <xf numFmtId="0" fontId="12" fillId="0" borderId="10" xfId="0" applyNumberFormat="1" applyFont="1" applyFill="1" applyBorder="1" applyAlignment="1" applyProtection="1">
      <alignment horizontal="left" vertical="center"/>
      <protection hidden="1"/>
    </xf>
    <xf numFmtId="0" fontId="6" fillId="0" borderId="10" xfId="0" applyNumberFormat="1" applyFont="1" applyFill="1" applyBorder="1" applyAlignment="1" applyProtection="1">
      <alignment horizontal="center" vertical="center"/>
      <protection hidden="1"/>
    </xf>
    <xf numFmtId="0" fontId="16" fillId="0" borderId="13" xfId="0" applyNumberFormat="1" applyFont="1" applyFill="1" applyBorder="1" applyAlignment="1" applyProtection="1">
      <alignment horizontal="center"/>
      <protection hidden="1"/>
    </xf>
    <xf numFmtId="0" fontId="1" fillId="0" borderId="14" xfId="0" applyNumberFormat="1" applyFont="1" applyFill="1" applyBorder="1" applyAlignment="1" applyProtection="1">
      <alignment horizontal="left" vertical="center"/>
      <protection locked="0"/>
    </xf>
    <xf numFmtId="0" fontId="1" fillId="0" borderId="15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 applyAlignment="1" applyProtection="1">
      <alignment horizontal="right"/>
      <protection hidden="1"/>
    </xf>
    <xf numFmtId="3" fontId="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 hidden="1"/>
    </xf>
    <xf numFmtId="0" fontId="14" fillId="0" borderId="16" xfId="0" applyNumberFormat="1" applyFont="1" applyFill="1" applyBorder="1" applyAlignment="1" applyProtection="1">
      <alignment horizont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15" xfId="0" applyNumberFormat="1" applyFont="1" applyFill="1" applyBorder="1" applyAlignment="1" applyProtection="1">
      <alignment horizontal="center"/>
      <protection locked="0"/>
    </xf>
    <xf numFmtId="14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" fillId="0" borderId="18" xfId="0" applyNumberFormat="1" applyFont="1" applyFill="1" applyBorder="1" applyAlignment="1" applyProtection="1">
      <alignment horizontal="centerContinuous" vertical="center"/>
      <protection hidden="1"/>
    </xf>
    <xf numFmtId="0" fontId="1" fillId="0" borderId="14" xfId="0" applyNumberFormat="1" applyFont="1" applyFill="1" applyBorder="1" applyAlignment="1" applyProtection="1">
      <alignment horizontal="centerContinuous" vertical="center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NumberFormat="1" applyFont="1" applyFill="1" applyBorder="1" applyAlignment="1" applyProtection="1">
      <alignment horizontal="left" vertical="center"/>
      <protection hidden="1"/>
    </xf>
    <xf numFmtId="2" fontId="20" fillId="0" borderId="0" xfId="0" applyNumberFormat="1" applyFont="1" applyFill="1" applyBorder="1" applyAlignment="1" applyProtection="1">
      <alignment horizontal="center"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19" xfId="0" applyNumberFormat="1" applyFont="1" applyFill="1" applyBorder="1" applyAlignment="1" applyProtection="1">
      <alignment horizontal="center" vertical="center"/>
      <protection hidden="1"/>
    </xf>
    <xf numFmtId="0" fontId="4" fillId="33" borderId="20" xfId="0" applyNumberFormat="1" applyFont="1" applyFill="1" applyBorder="1" applyAlignment="1" applyProtection="1">
      <alignment horizontal="center" vertical="center"/>
      <protection hidden="1"/>
    </xf>
    <xf numFmtId="0" fontId="7" fillId="33" borderId="20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NumberFormat="1" applyFont="1" applyFill="1" applyBorder="1" applyAlignment="1" applyProtection="1">
      <alignment horizontal="center" vertical="center"/>
      <protection hidden="1"/>
    </xf>
    <xf numFmtId="0" fontId="15" fillId="33" borderId="11" xfId="0" applyNumberFormat="1" applyFont="1" applyFill="1" applyBorder="1" applyAlignment="1" applyProtection="1">
      <alignment horizontal="left" vertical="center"/>
      <protection hidden="1"/>
    </xf>
    <xf numFmtId="0" fontId="10" fillId="33" borderId="0" xfId="0" applyNumberFormat="1" applyFont="1" applyFill="1" applyBorder="1" applyAlignment="1" applyProtection="1">
      <alignment horizontal="left" vertical="center"/>
      <protection hidden="1"/>
    </xf>
    <xf numFmtId="0" fontId="5" fillId="33" borderId="0" xfId="0" applyNumberFormat="1" applyFont="1" applyFill="1" applyBorder="1" applyAlignment="1" applyProtection="1">
      <alignment horizontal="right" vertical="center"/>
      <protection hidden="1"/>
    </xf>
    <xf numFmtId="0" fontId="1" fillId="33" borderId="0" xfId="0" applyNumberFormat="1" applyFont="1" applyFill="1" applyBorder="1" applyAlignment="1" applyProtection="1">
      <alignment horizontal="right" vertical="center"/>
      <protection hidden="1"/>
    </xf>
    <xf numFmtId="0" fontId="4" fillId="33" borderId="16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left" vertical="center"/>
      <protection hidden="1"/>
    </xf>
    <xf numFmtId="0" fontId="4" fillId="33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0" xfId="0" applyNumberFormat="1" applyFont="1" applyFill="1" applyBorder="1" applyAlignment="1" applyProtection="1">
      <alignment horizontal="right" vertical="center"/>
      <protection hidden="1"/>
    </xf>
    <xf numFmtId="0" fontId="11" fillId="33" borderId="10" xfId="0" applyNumberFormat="1" applyFont="1" applyFill="1" applyBorder="1" applyAlignment="1" applyProtection="1">
      <alignment horizontal="center" vertical="center"/>
      <protection hidden="1"/>
    </xf>
    <xf numFmtId="0" fontId="4" fillId="33" borderId="13" xfId="0" applyNumberFormat="1" applyFont="1" applyFill="1" applyBorder="1" applyAlignment="1" applyProtection="1">
      <alignment horizontal="right" vertical="center"/>
      <protection hidden="1"/>
    </xf>
    <xf numFmtId="0" fontId="17" fillId="34" borderId="22" xfId="0" applyNumberFormat="1" applyFont="1" applyFill="1" applyBorder="1" applyAlignment="1" applyProtection="1">
      <alignment horizontal="center" vertical="center"/>
      <protection hidden="1"/>
    </xf>
    <xf numFmtId="9" fontId="17" fillId="34" borderId="22" xfId="49" applyFont="1" applyFill="1" applyBorder="1" applyAlignment="1" applyProtection="1">
      <alignment horizontal="center" vertical="center"/>
      <protection hidden="1"/>
    </xf>
    <xf numFmtId="0" fontId="7" fillId="0" borderId="0" xfId="0" applyNumberFormat="1" applyFont="1" applyFill="1" applyBorder="1" applyAlignment="1" applyProtection="1">
      <alignment horizontal="left" indent="1"/>
      <protection hidden="1"/>
    </xf>
    <xf numFmtId="0" fontId="22" fillId="33" borderId="0" xfId="0" applyNumberFormat="1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0</xdr:row>
      <xdr:rowOff>76200</xdr:rowOff>
    </xdr:from>
    <xdr:to>
      <xdr:col>3</xdr:col>
      <xdr:colOff>371475</xdr:colOff>
      <xdr:row>2</xdr:row>
      <xdr:rowOff>276225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76200"/>
          <a:ext cx="285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RowColHeaders="0" tabSelected="1" showOutlineSymbols="0" zoomScale="120" zoomScaleNormal="12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H6" sqref="H6"/>
    </sheetView>
  </sheetViews>
  <sheetFormatPr defaultColWidth="4.7109375" defaultRowHeight="34.5" customHeight="1"/>
  <cols>
    <col min="1" max="1" width="2.8515625" style="1" customWidth="1"/>
    <col min="2" max="2" width="6.7109375" style="1" customWidth="1"/>
    <col min="3" max="3" width="30.7109375" style="1" customWidth="1"/>
    <col min="4" max="4" width="11.57421875" style="1" customWidth="1"/>
    <col min="5" max="5" width="16.7109375" style="1" customWidth="1"/>
    <col min="6" max="6" width="11.421875" style="2" customWidth="1"/>
    <col min="7" max="7" width="8.8515625" style="1" customWidth="1"/>
    <col min="8" max="16384" width="4.7109375" style="1" customWidth="1"/>
  </cols>
  <sheetData>
    <row r="1" spans="1:7" ht="9.75" customHeight="1" thickBot="1">
      <c r="A1" s="31"/>
      <c r="B1" s="32"/>
      <c r="C1" s="32"/>
      <c r="D1" s="32"/>
      <c r="E1" s="32"/>
      <c r="F1" s="33"/>
      <c r="G1" s="34"/>
    </row>
    <row r="2" spans="1:7" ht="24.75" customHeight="1" thickBot="1" thickTop="1">
      <c r="A2" s="35"/>
      <c r="B2" s="49" t="s">
        <v>48</v>
      </c>
      <c r="C2" s="36"/>
      <c r="D2" s="37"/>
      <c r="E2" s="38" t="s">
        <v>0</v>
      </c>
      <c r="F2" s="46">
        <f>IF(SUM(G6:G23)=0,"",SUM(G6:G23))</f>
      </c>
      <c r="G2" s="39"/>
    </row>
    <row r="3" spans="1:7" ht="24.75" customHeight="1" thickBot="1" thickTop="1">
      <c r="A3" s="35"/>
      <c r="B3" s="40" t="s">
        <v>1</v>
      </c>
      <c r="C3" s="36"/>
      <c r="D3" s="37"/>
      <c r="E3" s="38" t="s">
        <v>2</v>
      </c>
      <c r="F3" s="47">
        <f>IF(F2="","",F2/Loesung!D55)</f>
      </c>
      <c r="G3" s="39"/>
    </row>
    <row r="4" spans="1:7" ht="9.75" customHeight="1" thickTop="1">
      <c r="A4" s="41"/>
      <c r="B4" s="42"/>
      <c r="C4" s="42"/>
      <c r="D4" s="43"/>
      <c r="E4" s="42"/>
      <c r="F4" s="44"/>
      <c r="G4" s="45"/>
    </row>
    <row r="5" spans="1:7" ht="34.5" customHeight="1">
      <c r="A5" s="8"/>
      <c r="B5" s="9" t="s">
        <v>49</v>
      </c>
      <c r="C5" s="4"/>
      <c r="D5" s="10"/>
      <c r="E5" s="10"/>
      <c r="F5" s="3"/>
      <c r="G5" s="11" t="s">
        <v>3</v>
      </c>
    </row>
    <row r="6" spans="1:7" ht="33.75" customHeight="1">
      <c r="A6" s="5"/>
      <c r="B6" s="14" t="s">
        <v>4</v>
      </c>
      <c r="C6" s="48" t="str">
        <f>Loesung!B37</f>
        <v>2,4 % von 50</v>
      </c>
      <c r="D6" s="14" t="s">
        <v>5</v>
      </c>
      <c r="E6" s="21"/>
      <c r="F6" s="17">
        <f>IF(E6="","",IF(E6=Loesung!C37,"Richtig!","Falsch"))</f>
      </c>
      <c r="G6" s="18">
        <f>IF(E6="","",IF(E6=Loesung!C37,Loesung!D37,""))</f>
      </c>
    </row>
    <row r="7" spans="1:7" ht="33.75" customHeight="1">
      <c r="A7" s="6"/>
      <c r="B7" s="14" t="s">
        <v>6</v>
      </c>
      <c r="C7" s="48" t="str">
        <f>Loesung!B38</f>
        <v>3,1 % von 400</v>
      </c>
      <c r="D7" s="14" t="s">
        <v>5</v>
      </c>
      <c r="E7" s="21"/>
      <c r="F7" s="17">
        <f>IF(E7="","",IF(E7=Loesung!C38,"Richtig!","Falsch"))</f>
      </c>
      <c r="G7" s="18">
        <f>IF(E7="","",IF(E7=Loesung!C38,Loesung!D38,""))</f>
      </c>
    </row>
    <row r="8" spans="1:7" ht="33.75" customHeight="1">
      <c r="A8" s="6"/>
      <c r="B8" s="14" t="s">
        <v>7</v>
      </c>
      <c r="C8" s="48" t="str">
        <f>Loesung!B39</f>
        <v>14 % von 200</v>
      </c>
      <c r="D8" s="14" t="s">
        <v>5</v>
      </c>
      <c r="E8" s="21"/>
      <c r="F8" s="17">
        <f>IF(E8="","",IF(E8=Loesung!C39,"Richtig!","Falsch"))</f>
      </c>
      <c r="G8" s="18">
        <f>IF(E8="","",IF(E8=Loesung!C39,Loesung!D39,""))</f>
      </c>
    </row>
    <row r="9" spans="1:7" ht="33.75" customHeight="1">
      <c r="A9" s="6"/>
      <c r="B9" s="14" t="s">
        <v>8</v>
      </c>
      <c r="C9" s="48" t="str">
        <f>Loesung!B40</f>
        <v>75,34 % von 1000</v>
      </c>
      <c r="D9" s="14" t="s">
        <v>5</v>
      </c>
      <c r="E9" s="21"/>
      <c r="F9" s="17">
        <f>IF(E9="","",IF(E9=Loesung!C40,"Richtig!","Falsch"))</f>
      </c>
      <c r="G9" s="18">
        <f>IF(E9="","",IF(E9=Loesung!C40,Loesung!D40,""))</f>
      </c>
    </row>
    <row r="10" spans="1:7" ht="33.75" customHeight="1">
      <c r="A10" s="7"/>
      <c r="B10" s="14" t="s">
        <v>9</v>
      </c>
      <c r="C10" s="48" t="str">
        <f>Loesung!B41</f>
        <v>3,5 % von 300</v>
      </c>
      <c r="D10" s="14" t="s">
        <v>5</v>
      </c>
      <c r="E10" s="21"/>
      <c r="F10" s="17">
        <f>IF(E10="","",IF(E10=Loesung!C41,"Richtig!","Falsch"))</f>
      </c>
      <c r="G10" s="18">
        <f>IF(E10="","",IF(E10=Loesung!C41,Loesung!D41,""))</f>
      </c>
    </row>
    <row r="11" spans="1:7" ht="33.75" customHeight="1">
      <c r="A11" s="7"/>
      <c r="B11" s="14" t="s">
        <v>10</v>
      </c>
      <c r="C11" s="48" t="str">
        <f>Loesung!B42</f>
        <v>1,5 % von 240</v>
      </c>
      <c r="D11" s="14" t="s">
        <v>5</v>
      </c>
      <c r="E11" s="21"/>
      <c r="F11" s="17">
        <f>IF(E11="","",IF(E11=Loesung!C42,"Richtig!","Falsch"))</f>
      </c>
      <c r="G11" s="18">
        <f>IF(E11="","",IF(E11=Loesung!C42,Loesung!D42,""))</f>
      </c>
    </row>
    <row r="12" spans="1:7" ht="33.75" customHeight="1">
      <c r="A12" s="7"/>
      <c r="B12" s="14" t="s">
        <v>11</v>
      </c>
      <c r="C12" s="48" t="str">
        <f>Loesung!B43</f>
        <v>12 % von 65</v>
      </c>
      <c r="D12" s="14" t="s">
        <v>5</v>
      </c>
      <c r="E12" s="21"/>
      <c r="F12" s="17">
        <f>IF(E12="","",IF(E12=Loesung!C43,"Richtig!","Falsch"))</f>
      </c>
      <c r="G12" s="18">
        <f>IF(E12="","",IF(E12=Loesung!C43,Loesung!D43,""))</f>
      </c>
    </row>
    <row r="13" spans="1:7" ht="33.75" customHeight="1">
      <c r="A13" s="7"/>
      <c r="B13" s="14" t="s">
        <v>12</v>
      </c>
      <c r="C13" s="48" t="str">
        <f>Loesung!B44</f>
        <v>25 % von 120</v>
      </c>
      <c r="D13" s="14" t="s">
        <v>5</v>
      </c>
      <c r="E13" s="21"/>
      <c r="F13" s="17">
        <f>IF(E13="","",IF(E13=Loesung!C44,"Richtig!","Falsch"))</f>
      </c>
      <c r="G13" s="18">
        <f>IF(E13="","",IF(E13=Loesung!C44,Loesung!D44,""))</f>
      </c>
    </row>
    <row r="14" spans="1:7" ht="33.75" customHeight="1">
      <c r="A14" s="7"/>
      <c r="B14" s="14" t="s">
        <v>13</v>
      </c>
      <c r="C14" s="48" t="str">
        <f>Loesung!B45</f>
        <v>1,6 % von 30</v>
      </c>
      <c r="D14" s="14" t="s">
        <v>5</v>
      </c>
      <c r="E14" s="21"/>
      <c r="F14" s="17">
        <f>IF(E14="","",IF(E14=Loesung!C45,"Richtig!","Falsch"))</f>
      </c>
      <c r="G14" s="18">
        <f>IF(E14="","",IF(E14=Loesung!C45,Loesung!D45,""))</f>
      </c>
    </row>
    <row r="15" spans="1:7" ht="33.75" customHeight="1">
      <c r="A15" s="7"/>
      <c r="B15" s="14" t="s">
        <v>14</v>
      </c>
      <c r="C15" s="48" t="str">
        <f>Loesung!B46</f>
        <v>8 % von 60</v>
      </c>
      <c r="D15" s="14" t="s">
        <v>5</v>
      </c>
      <c r="E15" s="21"/>
      <c r="F15" s="17">
        <f>IF(E15="","",IF(E15=Loesung!C46,"Richtig!","Falsch"))</f>
      </c>
      <c r="G15" s="18">
        <f>IF(E15="","",IF(E15=Loesung!C46,Loesung!D46,""))</f>
      </c>
    </row>
    <row r="16" spans="1:7" ht="33.75" customHeight="1">
      <c r="A16" s="7"/>
      <c r="B16" s="14" t="s">
        <v>15</v>
      </c>
      <c r="C16" s="48" t="str">
        <f>Loesung!B47</f>
        <v>1,2 % von 30</v>
      </c>
      <c r="D16" s="14" t="s">
        <v>5</v>
      </c>
      <c r="E16" s="21"/>
      <c r="F16" s="17">
        <f>IF(E16="","",IF(E16=Loesung!C47,"Richtig!","Falsch"))</f>
      </c>
      <c r="G16" s="18">
        <f>IF(E16="","",IF(E16=Loesung!C47,Loesung!D47,""))</f>
      </c>
    </row>
    <row r="17" spans="1:7" ht="33.75" customHeight="1">
      <c r="A17" s="7"/>
      <c r="B17" s="14" t="s">
        <v>16</v>
      </c>
      <c r="C17" s="48" t="str">
        <f>Loesung!B48</f>
        <v>18 % von 8</v>
      </c>
      <c r="D17" s="14" t="s">
        <v>5</v>
      </c>
      <c r="E17" s="21"/>
      <c r="F17" s="17">
        <f>IF(E17="","",IF(E17=Loesung!C48,"Richtig!","Falsch"))</f>
      </c>
      <c r="G17" s="18">
        <f>IF(E17="","",IF(E17=Loesung!C48,Loesung!D48,""))</f>
      </c>
    </row>
    <row r="18" spans="1:7" ht="33.75" customHeight="1">
      <c r="A18" s="7"/>
      <c r="B18" s="14" t="s">
        <v>17</v>
      </c>
      <c r="C18" s="48" t="str">
        <f>Loesung!B49</f>
        <v>2,5 % von 200</v>
      </c>
      <c r="D18" s="14" t="s">
        <v>5</v>
      </c>
      <c r="E18" s="21"/>
      <c r="F18" s="17">
        <f>IF(E18="","",IF(E18=Loesung!C49,"Richtig!","Falsch"))</f>
      </c>
      <c r="G18" s="18">
        <f>IF(E18="","",IF(E18=Loesung!C49,Loesung!D49,""))</f>
      </c>
    </row>
    <row r="19" spans="1:7" ht="33.75" customHeight="1">
      <c r="A19" s="7"/>
      <c r="B19" s="14" t="s">
        <v>18</v>
      </c>
      <c r="C19" s="48" t="str">
        <f>Loesung!B50</f>
        <v>7,5 % von 80</v>
      </c>
      <c r="D19" s="14" t="s">
        <v>5</v>
      </c>
      <c r="E19" s="21"/>
      <c r="F19" s="17">
        <f>IF(E19="","",IF(E19=Loesung!C50,"Richtig!","Falsch"))</f>
      </c>
      <c r="G19" s="18">
        <f>IF(E19="","",IF(E19=Loesung!C50,Loesung!D50,""))</f>
      </c>
    </row>
    <row r="20" spans="1:7" ht="33.75" customHeight="1">
      <c r="A20" s="7"/>
      <c r="B20" s="14" t="s">
        <v>19</v>
      </c>
      <c r="C20" s="48" t="str">
        <f>Loesung!B51</f>
        <v>4,5 % von 20</v>
      </c>
      <c r="D20" s="14" t="s">
        <v>5</v>
      </c>
      <c r="E20" s="21"/>
      <c r="F20" s="17">
        <f>IF(E20="","",IF(E20=Loesung!C51,"Richtig!","Falsch"))</f>
      </c>
      <c r="G20" s="18">
        <f>IF(E20="","",IF(E20=Loesung!C51,Loesung!D51,""))</f>
      </c>
    </row>
    <row r="21" spans="1:7" ht="33.75" customHeight="1">
      <c r="A21" s="7"/>
      <c r="B21" s="14" t="s">
        <v>20</v>
      </c>
      <c r="C21" s="48" t="str">
        <f>Loesung!B52</f>
        <v>1,5 % von 44</v>
      </c>
      <c r="D21" s="14" t="s">
        <v>5</v>
      </c>
      <c r="E21" s="21"/>
      <c r="F21" s="17">
        <f>IF(E21="","",IF(E21=Loesung!C52,"Richtig!","Falsch"))</f>
      </c>
      <c r="G21" s="18">
        <f>IF(E21="","",IF(E21=Loesung!C52,Loesung!D52,""))</f>
      </c>
    </row>
    <row r="22" spans="1:7" ht="33.75" customHeight="1">
      <c r="A22" s="7"/>
      <c r="B22" s="14" t="s">
        <v>21</v>
      </c>
      <c r="C22" s="48" t="str">
        <f>Loesung!B53</f>
        <v>24 % von 600</v>
      </c>
      <c r="D22" s="14" t="s">
        <v>5</v>
      </c>
      <c r="E22" s="21"/>
      <c r="F22" s="17">
        <f>IF(E22="","",IF(E22=Loesung!C53,"Richtig!","Falsch"))</f>
      </c>
      <c r="G22" s="18">
        <f>IF(E22="","",IF(E22=Loesung!C53,Loesung!D53,""))</f>
      </c>
    </row>
    <row r="23" spans="1:7" ht="33.75" customHeight="1">
      <c r="A23" s="7"/>
      <c r="B23" s="14" t="s">
        <v>22</v>
      </c>
      <c r="C23" s="48" t="str">
        <f>Loesung!B54</f>
        <v>0,75 % von 20</v>
      </c>
      <c r="D23" s="14" t="s">
        <v>5</v>
      </c>
      <c r="E23" s="21"/>
      <c r="F23" s="17">
        <f>IF(E23="","",IF(E23=Loesung!C54,"Richtig!","Falsch"))</f>
      </c>
      <c r="G23" s="18">
        <f>IF(E23="","",IF(E23=Loesung!C54,Loesung!D54,""))</f>
      </c>
    </row>
    <row r="24" spans="1:7" ht="21.75" customHeight="1">
      <c r="A24" s="7"/>
      <c r="B24" s="14"/>
      <c r="C24" s="15"/>
      <c r="D24" s="14"/>
      <c r="E24" s="16"/>
      <c r="F24" s="17">
        <f>IF(E24="","",IF(E24=Loesung!#REF!,"Richtig!","Falsch"))</f>
      </c>
      <c r="G24" s="18">
        <f>IF(E24="","",IF(E24=Loesung!#REF!,Loesung!#REF!,""))</f>
      </c>
    </row>
    <row r="25" spans="1:7" ht="30" customHeight="1">
      <c r="A25" s="24" t="s">
        <v>23</v>
      </c>
      <c r="B25" s="25"/>
      <c r="C25" s="12"/>
      <c r="D25" s="13" t="s">
        <v>24</v>
      </c>
      <c r="E25" s="22"/>
      <c r="F25" s="13" t="s">
        <v>25</v>
      </c>
      <c r="G25" s="23">
        <f>IF(F3="","",IF(F3&gt;=90%,1,IF(F3&gt;=80%,2,IF(F3&gt;=67.5%,3,IF(F3&gt;50%,4,IF(F3&gt;=30%,5,6))))))</f>
      </c>
    </row>
    <row r="26" spans="1:2" ht="27.75" customHeight="1">
      <c r="A26" s="20"/>
      <c r="B26" s="19"/>
    </row>
    <row r="27" ht="39.75" customHeight="1"/>
  </sheetData>
  <sheetProtection password="EA72" sheet="1" objects="1" scenarios="1"/>
  <printOptions horizontalCentered="1" verticalCentered="1"/>
  <pageMargins left="0.5905511811023623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6:D55"/>
  <sheetViews>
    <sheetView zoomScalePageLayoutView="0" workbookViewId="0" topLeftCell="A1">
      <pane xSplit="11" ySplit="25" topLeftCell="L26" activePane="bottomRight" state="frozen"/>
      <selection pane="topLeft" activeCell="A1" sqref="A1"/>
      <selection pane="topRight" activeCell="L1" sqref="L1"/>
      <selection pane="bottomLeft" activeCell="A26" sqref="A26"/>
      <selection pane="bottomRight" activeCell="A1" sqref="A1"/>
    </sheetView>
  </sheetViews>
  <sheetFormatPr defaultColWidth="18.57421875" defaultRowHeight="24.75" customHeight="1"/>
  <cols>
    <col min="1" max="16384" width="18.57421875" style="26" customWidth="1"/>
  </cols>
  <sheetData>
    <row r="36" spans="2:4" ht="24.75" customHeight="1">
      <c r="B36" s="26" t="s">
        <v>26</v>
      </c>
      <c r="C36" s="27" t="s">
        <v>27</v>
      </c>
      <c r="D36" s="27" t="s">
        <v>28</v>
      </c>
    </row>
    <row r="37" spans="1:4" ht="24.75" customHeight="1">
      <c r="A37" s="26" t="s">
        <v>4</v>
      </c>
      <c r="B37" s="28" t="s">
        <v>29</v>
      </c>
      <c r="C37" s="29">
        <v>1.2</v>
      </c>
      <c r="D37" s="30">
        <v>1</v>
      </c>
    </row>
    <row r="38" spans="1:4" ht="24.75" customHeight="1">
      <c r="A38" s="26" t="s">
        <v>6</v>
      </c>
      <c r="B38" s="28" t="s">
        <v>30</v>
      </c>
      <c r="C38" s="29">
        <v>12.4</v>
      </c>
      <c r="D38" s="26">
        <v>1</v>
      </c>
    </row>
    <row r="39" spans="1:4" ht="24.75" customHeight="1">
      <c r="A39" s="26" t="s">
        <v>7</v>
      </c>
      <c r="B39" s="28" t="s">
        <v>31</v>
      </c>
      <c r="C39" s="29">
        <v>28</v>
      </c>
      <c r="D39" s="26">
        <v>1</v>
      </c>
    </row>
    <row r="40" spans="1:4" ht="24.75" customHeight="1">
      <c r="A40" s="26" t="s">
        <v>8</v>
      </c>
      <c r="B40" s="28" t="s">
        <v>32</v>
      </c>
      <c r="C40" s="29">
        <v>753.4</v>
      </c>
      <c r="D40" s="26">
        <v>1</v>
      </c>
    </row>
    <row r="41" spans="1:4" ht="24.75" customHeight="1">
      <c r="A41" s="26" t="s">
        <v>9</v>
      </c>
      <c r="B41" s="28" t="s">
        <v>33</v>
      </c>
      <c r="C41" s="29">
        <v>10.5</v>
      </c>
      <c r="D41" s="26">
        <v>1</v>
      </c>
    </row>
    <row r="42" spans="1:4" ht="24.75" customHeight="1">
      <c r="A42" s="26" t="s">
        <v>10</v>
      </c>
      <c r="B42" s="28" t="s">
        <v>34</v>
      </c>
      <c r="C42" s="29">
        <v>3.6</v>
      </c>
      <c r="D42" s="26">
        <v>1</v>
      </c>
    </row>
    <row r="43" spans="1:4" ht="24.75" customHeight="1">
      <c r="A43" s="26" t="s">
        <v>11</v>
      </c>
      <c r="B43" s="28" t="s">
        <v>35</v>
      </c>
      <c r="C43" s="29">
        <v>7.8</v>
      </c>
      <c r="D43" s="26">
        <v>1</v>
      </c>
    </row>
    <row r="44" spans="1:4" ht="24.75" customHeight="1">
      <c r="A44" s="26" t="s">
        <v>12</v>
      </c>
      <c r="B44" s="28" t="s">
        <v>36</v>
      </c>
      <c r="C44" s="29">
        <v>30</v>
      </c>
      <c r="D44" s="26">
        <v>1</v>
      </c>
    </row>
    <row r="45" spans="1:4" ht="24.75" customHeight="1">
      <c r="A45" s="26" t="s">
        <v>13</v>
      </c>
      <c r="B45" s="28" t="s">
        <v>37</v>
      </c>
      <c r="C45" s="29">
        <v>0.48</v>
      </c>
      <c r="D45" s="26">
        <v>1</v>
      </c>
    </row>
    <row r="46" spans="1:4" ht="24.75" customHeight="1">
      <c r="A46" s="26" t="s">
        <v>14</v>
      </c>
      <c r="B46" s="28" t="s">
        <v>38</v>
      </c>
      <c r="C46" s="29">
        <v>4.8</v>
      </c>
      <c r="D46" s="26">
        <v>1</v>
      </c>
    </row>
    <row r="47" spans="1:4" ht="24.75" customHeight="1">
      <c r="A47" s="26" t="s">
        <v>15</v>
      </c>
      <c r="B47" s="28" t="s">
        <v>39</v>
      </c>
      <c r="C47" s="29">
        <v>0.36</v>
      </c>
      <c r="D47" s="26">
        <v>1</v>
      </c>
    </row>
    <row r="48" spans="1:4" ht="24.75" customHeight="1">
      <c r="A48" s="26" t="s">
        <v>16</v>
      </c>
      <c r="B48" s="28" t="s">
        <v>40</v>
      </c>
      <c r="C48" s="29">
        <v>1.44</v>
      </c>
      <c r="D48" s="26">
        <v>1</v>
      </c>
    </row>
    <row r="49" spans="1:4" ht="24.75" customHeight="1">
      <c r="A49" s="26" t="s">
        <v>17</v>
      </c>
      <c r="B49" s="28" t="s">
        <v>41</v>
      </c>
      <c r="C49" s="29">
        <v>5</v>
      </c>
      <c r="D49" s="26">
        <v>1</v>
      </c>
    </row>
    <row r="50" spans="1:4" ht="24.75" customHeight="1">
      <c r="A50" s="26" t="s">
        <v>18</v>
      </c>
      <c r="B50" s="28" t="s">
        <v>42</v>
      </c>
      <c r="C50" s="29">
        <v>6</v>
      </c>
      <c r="D50" s="26">
        <v>1</v>
      </c>
    </row>
    <row r="51" spans="1:4" ht="24.75" customHeight="1">
      <c r="A51" s="26" t="s">
        <v>19</v>
      </c>
      <c r="B51" s="28" t="s">
        <v>43</v>
      </c>
      <c r="C51" s="29">
        <v>0.9</v>
      </c>
      <c r="D51" s="26">
        <v>1</v>
      </c>
    </row>
    <row r="52" spans="1:4" ht="24.75" customHeight="1">
      <c r="A52" s="26" t="s">
        <v>20</v>
      </c>
      <c r="B52" s="28" t="s">
        <v>44</v>
      </c>
      <c r="C52" s="29">
        <v>0.66</v>
      </c>
      <c r="D52" s="26">
        <v>1</v>
      </c>
    </row>
    <row r="53" spans="1:4" ht="24.75" customHeight="1">
      <c r="A53" s="26" t="s">
        <v>21</v>
      </c>
      <c r="B53" s="28" t="s">
        <v>45</v>
      </c>
      <c r="C53" s="29">
        <v>144</v>
      </c>
      <c r="D53" s="26">
        <v>1</v>
      </c>
    </row>
    <row r="54" spans="1:4" ht="24.75" customHeight="1">
      <c r="A54" s="26" t="s">
        <v>22</v>
      </c>
      <c r="B54" s="28" t="s">
        <v>46</v>
      </c>
      <c r="C54" s="29">
        <v>0.15</v>
      </c>
      <c r="D54" s="26">
        <v>1</v>
      </c>
    </row>
    <row r="55" spans="3:4" ht="24.75" customHeight="1">
      <c r="C55" s="27" t="s">
        <v>47</v>
      </c>
      <c r="D55" s="27">
        <f>SUM(D37:D54)</f>
        <v>18</v>
      </c>
    </row>
  </sheetData>
  <sheetProtection password="EA72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 Übelacker</dc:creator>
  <cp:keywords/>
  <dc:description/>
  <cp:lastModifiedBy>mercedes</cp:lastModifiedBy>
  <cp:lastPrinted>2014-02-05T17:52:34Z</cp:lastPrinted>
  <dcterms:created xsi:type="dcterms:W3CDTF">2000-03-01T20:41:15Z</dcterms:created>
  <dcterms:modified xsi:type="dcterms:W3CDTF">2014-02-05T17:52:54Z</dcterms:modified>
  <cp:category/>
  <cp:version/>
  <cp:contentType/>
  <cp:contentStatus/>
</cp:coreProperties>
</file>