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65146" yWindow="65446" windowWidth="9690" windowHeight="6750" tabRatio="986" activeTab="0"/>
  </bookViews>
  <sheets>
    <sheet name="Aufgabe" sheetId="1" r:id="rId1"/>
    <sheet name="Loesung" sheetId="2" state="hidden" r:id="rId2"/>
  </sheets>
  <definedNames>
    <definedName name="OLE_LINK1" localSheetId="0">'Aufgabe'!$G$25</definedName>
  </definedNames>
  <calcPr fullCalcOnLoad="1"/>
</workbook>
</file>

<file path=xl/sharedStrings.xml><?xml version="1.0" encoding="utf-8"?>
<sst xmlns="http://schemas.openxmlformats.org/spreadsheetml/2006/main" count="103" uniqueCount="51">
  <si>
    <t>a)</t>
  </si>
  <si>
    <t>b)</t>
  </si>
  <si>
    <t>c)</t>
  </si>
  <si>
    <t>d)</t>
  </si>
  <si>
    <t>e)</t>
  </si>
  <si>
    <t>f)</t>
  </si>
  <si>
    <t>g)</t>
  </si>
  <si>
    <t>h)</t>
  </si>
  <si>
    <t>i)</t>
  </si>
  <si>
    <t>k)</t>
  </si>
  <si>
    <t>l)</t>
  </si>
  <si>
    <t>m)</t>
  </si>
  <si>
    <t>n)</t>
  </si>
  <si>
    <t>Aufgabe</t>
  </si>
  <si>
    <t>Lösung</t>
  </si>
  <si>
    <t>Summe:</t>
  </si>
  <si>
    <t>Punkte</t>
  </si>
  <si>
    <t xml:space="preserve">Erreichte Punktzahl:  </t>
  </si>
  <si>
    <t xml:space="preserve">Ergebnis in Prozent:  </t>
  </si>
  <si>
    <t>Name:</t>
  </si>
  <si>
    <t xml:space="preserve">Datum:  </t>
  </si>
  <si>
    <t xml:space="preserve">Note:  </t>
  </si>
  <si>
    <t>Punkte:</t>
  </si>
  <si>
    <t>o)</t>
  </si>
  <si>
    <t>p)</t>
  </si>
  <si>
    <t>q)</t>
  </si>
  <si>
    <t>r)</t>
  </si>
  <si>
    <t>s)</t>
  </si>
  <si>
    <t>Rechnen mit ganzen Zahlen</t>
  </si>
  <si>
    <t>(-2) · x =  28</t>
  </si>
  <si>
    <t>5 · x =  - (2 - 12)</t>
  </si>
  <si>
    <t>(-3 + 12) · x =  36</t>
  </si>
  <si>
    <t xml:space="preserve"> - 8 · x =  - 56</t>
  </si>
  <si>
    <t>x · (-4) =  - 28</t>
  </si>
  <si>
    <t>x · (+12) =  - 36</t>
  </si>
  <si>
    <t>x · ( -23) =  +23</t>
  </si>
  <si>
    <t xml:space="preserve"> </t>
  </si>
  <si>
    <t>x =</t>
  </si>
  <si>
    <t>5 · x =  20</t>
  </si>
  <si>
    <t>6 · x =  36</t>
  </si>
  <si>
    <t>2 · x =  200</t>
  </si>
  <si>
    <t>6 · x =  - 36</t>
  </si>
  <si>
    <t>(-4) · x =  36</t>
  </si>
  <si>
    <t>x · (-1) · (-1) · (-1) =  - 2</t>
  </si>
  <si>
    <t>x · (-1) · (-1) =  - 2</t>
  </si>
  <si>
    <t>(-225) · x =  +225</t>
  </si>
  <si>
    <t>15 · x =  0</t>
  </si>
  <si>
    <t>x · (-1) =  - 2</t>
  </si>
  <si>
    <t>Gleichungen</t>
  </si>
  <si>
    <t>Löse die folgenden Gleichungen:</t>
  </si>
  <si>
    <r>
      <t>(-2) ·(-2) ·(-2) ·(-2)</t>
    </r>
    <r>
      <rPr>
        <vertAlign val="superscript"/>
        <sz val="8"/>
        <color indexed="9"/>
        <rFont val="Arial"/>
        <family val="2"/>
      </rPr>
      <t xml:space="preserve"> </t>
    </r>
    <r>
      <rPr>
        <sz val="8"/>
        <color indexed="9"/>
        <rFont val="Arial"/>
        <family val="2"/>
      </rPr>
      <t>· x =  - 32</t>
    </r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</si>
</sst>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yyyy"/>
    <numFmt numFmtId="173" formatCode="0.0E+00"/>
    <numFmt numFmtId="174" formatCode="0E+00"/>
    <numFmt numFmtId="175" formatCode="0.000E+00"/>
    <numFmt numFmtId="176" formatCode="0.0000E+00"/>
    <numFmt numFmtId="177" formatCode="0.00000E+00"/>
    <numFmt numFmtId="178" formatCode="0.000000E+00"/>
    <numFmt numFmtId="179" formatCode="0.0000000E+00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u val="single"/>
      <sz val="22"/>
      <color indexed="10"/>
      <name val="Arial"/>
      <family val="2"/>
    </font>
    <font>
      <b/>
      <u val="single"/>
      <sz val="18"/>
      <color indexed="18"/>
      <name val="Arial"/>
      <family val="2"/>
    </font>
    <font>
      <sz val="12"/>
      <name val="Arial"/>
      <family val="2"/>
    </font>
    <font>
      <sz val="12"/>
      <color indexed="10"/>
      <name val="Comic Sans MS"/>
      <family val="4"/>
    </font>
    <font>
      <b/>
      <u val="single"/>
      <sz val="2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58"/>
      <name val="Arial"/>
      <family val="2"/>
    </font>
    <font>
      <b/>
      <sz val="12"/>
      <color indexed="18"/>
      <name val="Arial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sz val="12"/>
      <color indexed="6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9"/>
      <color indexed="18"/>
      <name val="Arial"/>
      <family val="2"/>
    </font>
    <font>
      <sz val="8"/>
      <color indexed="9"/>
      <name val="Arial"/>
      <family val="2"/>
    </font>
    <font>
      <vertAlign val="superscript"/>
      <sz val="8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9"/>
      <name val="Comic Sans MS"/>
      <family val="4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169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17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4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11" xfId="0" applyNumberFormat="1" applyFont="1" applyFill="1" applyBorder="1" applyAlignment="1" applyProtection="1">
      <alignment horizontal="left" vertical="center" indent="1"/>
      <protection locked="0"/>
    </xf>
    <xf numFmtId="0" fontId="1" fillId="0" borderId="12" xfId="0" applyNumberFormat="1" applyFont="1" applyFill="1" applyBorder="1" applyAlignment="1" applyProtection="1">
      <alignment horizontal="right" vertical="center"/>
      <protection hidden="1"/>
    </xf>
    <xf numFmtId="0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NumberFormat="1" applyFont="1" applyFill="1" applyBorder="1" applyAlignment="1" applyProtection="1">
      <alignment horizontal="right"/>
      <protection hidden="1"/>
    </xf>
    <xf numFmtId="3" fontId="8" fillId="0" borderId="0" xfId="0" applyNumberFormat="1" applyFont="1" applyFill="1" applyBorder="1" applyAlignment="1" applyProtection="1">
      <alignment horizontal="center"/>
      <protection locked="0"/>
    </xf>
    <xf numFmtId="0" fontId="12" fillId="0" borderId="14" xfId="0" applyNumberFormat="1" applyFont="1" applyFill="1" applyBorder="1" applyAlignment="1" applyProtection="1">
      <alignment horizontal="center"/>
      <protection hidden="1"/>
    </xf>
    <xf numFmtId="0" fontId="14" fillId="0" borderId="0" xfId="0" applyNumberFormat="1" applyFont="1" applyFill="1" applyBorder="1" applyAlignment="1" applyProtection="1">
      <alignment horizontal="left" vertical="center"/>
      <protection hidden="1"/>
    </xf>
    <xf numFmtId="3" fontId="8" fillId="0" borderId="12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NumberFormat="1" applyFont="1" applyFill="1" applyBorder="1" applyAlignment="1" applyProtection="1">
      <alignment horizontal="left" vertical="center"/>
      <protection hidden="1"/>
    </xf>
    <xf numFmtId="0" fontId="15" fillId="0" borderId="13" xfId="0" applyFont="1" applyBorder="1" applyAlignment="1">
      <alignment horizontal="center" vertical="center"/>
    </xf>
    <xf numFmtId="0" fontId="18" fillId="0" borderId="15" xfId="0" applyNumberFormat="1" applyFont="1" applyFill="1" applyBorder="1" applyAlignment="1" applyProtection="1">
      <alignment horizontal="center"/>
      <protection hidden="1"/>
    </xf>
    <xf numFmtId="0" fontId="4" fillId="33" borderId="16" xfId="0" applyNumberFormat="1" applyFont="1" applyFill="1" applyBorder="1" applyAlignment="1" applyProtection="1">
      <alignment horizontal="center" vertical="center"/>
      <protection hidden="1"/>
    </xf>
    <xf numFmtId="0" fontId="4" fillId="33" borderId="17" xfId="0" applyNumberFormat="1" applyFont="1" applyFill="1" applyBorder="1" applyAlignment="1" applyProtection="1">
      <alignment horizontal="center" vertical="center"/>
      <protection hidden="1"/>
    </xf>
    <xf numFmtId="0" fontId="7" fillId="33" borderId="17" xfId="0" applyNumberFormat="1" applyFont="1" applyFill="1" applyBorder="1" applyAlignment="1" applyProtection="1">
      <alignment horizontal="center" vertical="center"/>
      <protection hidden="1"/>
    </xf>
    <xf numFmtId="0" fontId="4" fillId="33" borderId="18" xfId="0" applyNumberFormat="1" applyFont="1" applyFill="1" applyBorder="1" applyAlignment="1" applyProtection="1">
      <alignment horizontal="center" vertical="center"/>
      <protection hidden="1"/>
    </xf>
    <xf numFmtId="0" fontId="5" fillId="33" borderId="0" xfId="0" applyNumberFormat="1" applyFont="1" applyFill="1" applyBorder="1" applyAlignment="1" applyProtection="1">
      <alignment horizontal="right" vertical="center"/>
      <protection hidden="1"/>
    </xf>
    <xf numFmtId="0" fontId="4" fillId="33" borderId="14" xfId="0" applyNumberFormat="1" applyFont="1" applyFill="1" applyBorder="1" applyAlignment="1" applyProtection="1">
      <alignment horizontal="center" vertical="center"/>
      <protection hidden="1"/>
    </xf>
    <xf numFmtId="0" fontId="9" fillId="33" borderId="0" xfId="0" applyNumberFormat="1" applyFont="1" applyFill="1" applyBorder="1" applyAlignment="1" applyProtection="1">
      <alignment horizontal="left" vertical="center"/>
      <protection hidden="1"/>
    </xf>
    <xf numFmtId="0" fontId="4" fillId="33" borderId="10" xfId="0" applyNumberFormat="1" applyFont="1" applyFill="1" applyBorder="1" applyAlignment="1" applyProtection="1">
      <alignment horizontal="center" vertical="center"/>
      <protection hidden="1"/>
    </xf>
    <xf numFmtId="0" fontId="4" fillId="33" borderId="10" xfId="0" applyNumberFormat="1" applyFont="1" applyFill="1" applyBorder="1" applyAlignment="1" applyProtection="1">
      <alignment horizontal="right" vertical="center"/>
      <protection hidden="1"/>
    </xf>
    <xf numFmtId="0" fontId="10" fillId="33" borderId="10" xfId="0" applyNumberFormat="1" applyFont="1" applyFill="1" applyBorder="1" applyAlignment="1" applyProtection="1">
      <alignment horizontal="center" vertical="center"/>
      <protection hidden="1"/>
    </xf>
    <xf numFmtId="0" fontId="4" fillId="33" borderId="15" xfId="0" applyNumberFormat="1" applyFont="1" applyFill="1" applyBorder="1" applyAlignment="1" applyProtection="1">
      <alignment horizontal="right" vertical="center"/>
      <protection hidden="1"/>
    </xf>
    <xf numFmtId="0" fontId="16" fillId="34" borderId="19" xfId="0" applyNumberFormat="1" applyFont="1" applyFill="1" applyBorder="1" applyAlignment="1" applyProtection="1">
      <alignment horizontal="center" vertical="center"/>
      <protection hidden="1"/>
    </xf>
    <xf numFmtId="9" fontId="10" fillId="34" borderId="19" xfId="49" applyFont="1" applyFill="1" applyBorder="1" applyAlignment="1" applyProtection="1">
      <alignment horizontal="center" vertical="center"/>
      <protection hidden="1"/>
    </xf>
    <xf numFmtId="0" fontId="19" fillId="33" borderId="0" xfId="0" applyNumberFormat="1" applyFont="1" applyFill="1" applyBorder="1" applyAlignment="1" applyProtection="1">
      <alignment horizontal="right" vertical="center"/>
      <protection hidden="1"/>
    </xf>
    <xf numFmtId="0" fontId="20" fillId="34" borderId="0" xfId="52" applyNumberFormat="1" applyFont="1" applyFill="1" applyBorder="1" applyAlignment="1" applyProtection="1">
      <alignment horizontal="center" vertical="center"/>
      <protection hidden="1"/>
    </xf>
    <xf numFmtId="0" fontId="11" fillId="34" borderId="0" xfId="52" applyNumberFormat="1" applyFont="1" applyFill="1" applyBorder="1" applyAlignment="1" applyProtection="1">
      <alignment horizontal="center"/>
      <protection hidden="1"/>
    </xf>
    <xf numFmtId="0" fontId="17" fillId="33" borderId="0" xfId="0" applyNumberFormat="1" applyFont="1" applyFill="1" applyBorder="1" applyAlignment="1" applyProtection="1">
      <alignment vertical="center"/>
      <protection hidden="1"/>
    </xf>
    <xf numFmtId="0" fontId="17" fillId="33" borderId="20" xfId="0" applyNumberFormat="1" applyFont="1" applyFill="1" applyBorder="1" applyAlignment="1" applyProtection="1">
      <alignment horizontal="left" vertical="center" indent="1"/>
      <protection hidden="1"/>
    </xf>
    <xf numFmtId="0" fontId="16" fillId="33" borderId="20" xfId="0" applyNumberFormat="1" applyFont="1" applyFill="1" applyBorder="1" applyAlignment="1" applyProtection="1">
      <alignment horizontal="left" vertical="center" indent="1"/>
      <protection hidden="1"/>
    </xf>
    <xf numFmtId="0" fontId="21" fillId="0" borderId="0" xfId="0" applyNumberFormat="1" applyFont="1" applyFill="1" applyBorder="1" applyAlignment="1" applyProtection="1">
      <alignment horizontal="center"/>
      <protection hidden="1"/>
    </xf>
    <xf numFmtId="0" fontId="58" fillId="0" borderId="0" xfId="0" applyNumberFormat="1" applyFont="1" applyFill="1" applyBorder="1" applyAlignment="1" applyProtection="1">
      <alignment horizontal="center" vertical="center"/>
      <protection hidden="1"/>
    </xf>
    <xf numFmtId="0" fontId="58" fillId="0" borderId="0" xfId="0" applyNumberFormat="1" applyFont="1" applyFill="1" applyBorder="1" applyAlignment="1" applyProtection="1">
      <alignment horizontal="right" vertical="center"/>
      <protection hidden="1"/>
    </xf>
    <xf numFmtId="3" fontId="59" fillId="0" borderId="0" xfId="0" applyNumberFormat="1" applyFont="1" applyFill="1" applyBorder="1" applyAlignment="1" applyProtection="1">
      <alignment horizontal="center" vertical="center"/>
      <protection hidden="1"/>
    </xf>
    <xf numFmtId="1" fontId="58" fillId="0" borderId="0" xfId="0" applyNumberFormat="1" applyFont="1" applyFill="1" applyBorder="1" applyAlignment="1" applyProtection="1">
      <alignment horizontal="center" vertical="center"/>
      <protection hidden="1"/>
    </xf>
    <xf numFmtId="0" fontId="58" fillId="0" borderId="0" xfId="0" applyNumberFormat="1" applyFont="1" applyFill="1" applyBorder="1" applyAlignment="1" applyProtection="1" quotePrefix="1">
      <alignment horizontal="right" vertical="center"/>
      <protection hidden="1"/>
    </xf>
    <xf numFmtId="0" fontId="4" fillId="33" borderId="21" xfId="0" applyNumberFormat="1" applyFont="1" applyFill="1" applyBorder="1" applyAlignment="1" applyProtection="1">
      <alignment horizontal="center" vertical="center"/>
      <protection hidden="1"/>
    </xf>
    <xf numFmtId="0" fontId="13" fillId="0" borderId="21" xfId="0" applyNumberFormat="1" applyFont="1" applyFill="1" applyBorder="1" applyAlignment="1" applyProtection="1">
      <alignment horizontal="left" vertical="center" indent="1"/>
      <protection hidden="1"/>
    </xf>
    <xf numFmtId="0" fontId="7" fillId="0" borderId="20" xfId="0" applyNumberFormat="1" applyFont="1" applyFill="1" applyBorder="1" applyAlignment="1" applyProtection="1">
      <alignment horizontal="center"/>
      <protection hidden="1"/>
    </xf>
    <xf numFmtId="0" fontId="1" fillId="0" borderId="13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rozent 2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104775</xdr:rowOff>
    </xdr:from>
    <xdr:to>
      <xdr:col>6</xdr:col>
      <xdr:colOff>514350</xdr:colOff>
      <xdr:row>2</xdr:row>
      <xdr:rowOff>238125</xdr:rowOff>
    </xdr:to>
    <xdr:pic>
      <xdr:nvPicPr>
        <xdr:cNvPr id="1" name="Picture 22" descr="j0078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104775"/>
          <a:ext cx="285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5</xdr:row>
      <xdr:rowOff>219075</xdr:rowOff>
    </xdr:from>
    <xdr:to>
      <xdr:col>2</xdr:col>
      <xdr:colOff>409575</xdr:colOff>
      <xdr:row>5</xdr:row>
      <xdr:rowOff>342900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1666875"/>
          <a:ext cx="2667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6</xdr:row>
      <xdr:rowOff>219075</xdr:rowOff>
    </xdr:from>
    <xdr:to>
      <xdr:col>2</xdr:col>
      <xdr:colOff>409575</xdr:colOff>
      <xdr:row>6</xdr:row>
      <xdr:rowOff>342900</xdr:rowOff>
    </xdr:to>
    <xdr:pic>
      <xdr:nvPicPr>
        <xdr:cNvPr id="3" name="Grafik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2095500"/>
          <a:ext cx="2667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7</xdr:row>
      <xdr:rowOff>219075</xdr:rowOff>
    </xdr:from>
    <xdr:to>
      <xdr:col>2</xdr:col>
      <xdr:colOff>409575</xdr:colOff>
      <xdr:row>7</xdr:row>
      <xdr:rowOff>342900</xdr:rowOff>
    </xdr:to>
    <xdr:pic>
      <xdr:nvPicPr>
        <xdr:cNvPr id="4" name="Grafik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2524125"/>
          <a:ext cx="2667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8</xdr:row>
      <xdr:rowOff>219075</xdr:rowOff>
    </xdr:from>
    <xdr:to>
      <xdr:col>2</xdr:col>
      <xdr:colOff>409575</xdr:colOff>
      <xdr:row>8</xdr:row>
      <xdr:rowOff>342900</xdr:rowOff>
    </xdr:to>
    <xdr:pic>
      <xdr:nvPicPr>
        <xdr:cNvPr id="5" name="Grafik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2952750"/>
          <a:ext cx="2667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9</xdr:row>
      <xdr:rowOff>219075</xdr:rowOff>
    </xdr:from>
    <xdr:to>
      <xdr:col>2</xdr:col>
      <xdr:colOff>409575</xdr:colOff>
      <xdr:row>9</xdr:row>
      <xdr:rowOff>342900</xdr:rowOff>
    </xdr:to>
    <xdr:pic>
      <xdr:nvPicPr>
        <xdr:cNvPr id="6" name="Grafik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3381375"/>
          <a:ext cx="2667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10</xdr:row>
      <xdr:rowOff>219075</xdr:rowOff>
    </xdr:from>
    <xdr:to>
      <xdr:col>2</xdr:col>
      <xdr:colOff>409575</xdr:colOff>
      <xdr:row>10</xdr:row>
      <xdr:rowOff>342900</xdr:rowOff>
    </xdr:to>
    <xdr:pic>
      <xdr:nvPicPr>
        <xdr:cNvPr id="7" name="Grafik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3810000"/>
          <a:ext cx="2667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11</xdr:row>
      <xdr:rowOff>219075</xdr:rowOff>
    </xdr:from>
    <xdr:to>
      <xdr:col>2</xdr:col>
      <xdr:colOff>409575</xdr:colOff>
      <xdr:row>11</xdr:row>
      <xdr:rowOff>342900</xdr:rowOff>
    </xdr:to>
    <xdr:pic>
      <xdr:nvPicPr>
        <xdr:cNvPr id="8" name="Grafik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4238625"/>
          <a:ext cx="2667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12</xdr:row>
      <xdr:rowOff>219075</xdr:rowOff>
    </xdr:from>
    <xdr:to>
      <xdr:col>2</xdr:col>
      <xdr:colOff>409575</xdr:colOff>
      <xdr:row>12</xdr:row>
      <xdr:rowOff>342900</xdr:rowOff>
    </xdr:to>
    <xdr:pic>
      <xdr:nvPicPr>
        <xdr:cNvPr id="9" name="Grafik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4667250"/>
          <a:ext cx="2667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13</xdr:row>
      <xdr:rowOff>219075</xdr:rowOff>
    </xdr:from>
    <xdr:to>
      <xdr:col>2</xdr:col>
      <xdr:colOff>409575</xdr:colOff>
      <xdr:row>13</xdr:row>
      <xdr:rowOff>342900</xdr:rowOff>
    </xdr:to>
    <xdr:pic>
      <xdr:nvPicPr>
        <xdr:cNvPr id="10" name="Grafik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5095875"/>
          <a:ext cx="2667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14</xdr:row>
      <xdr:rowOff>219075</xdr:rowOff>
    </xdr:from>
    <xdr:to>
      <xdr:col>2</xdr:col>
      <xdr:colOff>409575</xdr:colOff>
      <xdr:row>14</xdr:row>
      <xdr:rowOff>342900</xdr:rowOff>
    </xdr:to>
    <xdr:pic>
      <xdr:nvPicPr>
        <xdr:cNvPr id="11" name="Grafik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5524500"/>
          <a:ext cx="2667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15</xdr:row>
      <xdr:rowOff>219075</xdr:rowOff>
    </xdr:from>
    <xdr:to>
      <xdr:col>2</xdr:col>
      <xdr:colOff>409575</xdr:colOff>
      <xdr:row>15</xdr:row>
      <xdr:rowOff>342900</xdr:rowOff>
    </xdr:to>
    <xdr:pic>
      <xdr:nvPicPr>
        <xdr:cNvPr id="12" name="Grafik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5953125"/>
          <a:ext cx="2667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16</xdr:row>
      <xdr:rowOff>219075</xdr:rowOff>
    </xdr:from>
    <xdr:to>
      <xdr:col>2</xdr:col>
      <xdr:colOff>409575</xdr:colOff>
      <xdr:row>16</xdr:row>
      <xdr:rowOff>342900</xdr:rowOff>
    </xdr:to>
    <xdr:pic>
      <xdr:nvPicPr>
        <xdr:cNvPr id="13" name="Grafik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6381750"/>
          <a:ext cx="2667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17</xdr:row>
      <xdr:rowOff>219075</xdr:rowOff>
    </xdr:from>
    <xdr:to>
      <xdr:col>2</xdr:col>
      <xdr:colOff>409575</xdr:colOff>
      <xdr:row>17</xdr:row>
      <xdr:rowOff>342900</xdr:rowOff>
    </xdr:to>
    <xdr:pic>
      <xdr:nvPicPr>
        <xdr:cNvPr id="14" name="Grafik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6810375"/>
          <a:ext cx="2667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18</xdr:row>
      <xdr:rowOff>219075</xdr:rowOff>
    </xdr:from>
    <xdr:to>
      <xdr:col>2</xdr:col>
      <xdr:colOff>409575</xdr:colOff>
      <xdr:row>18</xdr:row>
      <xdr:rowOff>342900</xdr:rowOff>
    </xdr:to>
    <xdr:pic>
      <xdr:nvPicPr>
        <xdr:cNvPr id="15" name="Grafik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7239000"/>
          <a:ext cx="2667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19</xdr:row>
      <xdr:rowOff>219075</xdr:rowOff>
    </xdr:from>
    <xdr:to>
      <xdr:col>2</xdr:col>
      <xdr:colOff>409575</xdr:colOff>
      <xdr:row>19</xdr:row>
      <xdr:rowOff>342900</xdr:rowOff>
    </xdr:to>
    <xdr:pic>
      <xdr:nvPicPr>
        <xdr:cNvPr id="16" name="Grafik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7667625"/>
          <a:ext cx="2667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20</xdr:row>
      <xdr:rowOff>219075</xdr:rowOff>
    </xdr:from>
    <xdr:to>
      <xdr:col>2</xdr:col>
      <xdr:colOff>409575</xdr:colOff>
      <xdr:row>20</xdr:row>
      <xdr:rowOff>342900</xdr:rowOff>
    </xdr:to>
    <xdr:pic>
      <xdr:nvPicPr>
        <xdr:cNvPr id="17" name="Grafik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8096250"/>
          <a:ext cx="2667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21</xdr:row>
      <xdr:rowOff>219075</xdr:rowOff>
    </xdr:from>
    <xdr:to>
      <xdr:col>2</xdr:col>
      <xdr:colOff>409575</xdr:colOff>
      <xdr:row>21</xdr:row>
      <xdr:rowOff>342900</xdr:rowOff>
    </xdr:to>
    <xdr:pic>
      <xdr:nvPicPr>
        <xdr:cNvPr id="18" name="Grafik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8524875"/>
          <a:ext cx="2667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22</xdr:row>
      <xdr:rowOff>219075</xdr:rowOff>
    </xdr:from>
    <xdr:to>
      <xdr:col>2</xdr:col>
      <xdr:colOff>409575</xdr:colOff>
      <xdr:row>22</xdr:row>
      <xdr:rowOff>342900</xdr:rowOff>
    </xdr:to>
    <xdr:pic>
      <xdr:nvPicPr>
        <xdr:cNvPr id="19" name="Grafik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8953500"/>
          <a:ext cx="2667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I26"/>
  <sheetViews>
    <sheetView showGridLines="0" showRowColHeaders="0" tabSelected="1" showOutlineSymbols="0" zoomScale="115" zoomScaleNormal="115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E6" sqref="E6"/>
    </sheetView>
  </sheetViews>
  <sheetFormatPr defaultColWidth="4.7109375" defaultRowHeight="34.5" customHeight="1"/>
  <cols>
    <col min="1" max="1" width="8.7109375" style="1" customWidth="1"/>
    <col min="2" max="2" width="28.7109375" style="1" customWidth="1"/>
    <col min="3" max="3" width="8.00390625" style="1" customWidth="1"/>
    <col min="4" max="4" width="7.28125" style="1" customWidth="1"/>
    <col min="5" max="5" width="12.7109375" style="1" customWidth="1"/>
    <col min="6" max="6" width="10.7109375" style="2" customWidth="1"/>
    <col min="7" max="7" width="9.8515625" style="1" customWidth="1"/>
    <col min="8" max="16384" width="4.7109375" style="1" customWidth="1"/>
  </cols>
  <sheetData>
    <row r="1" spans="1:7" ht="9.75" customHeight="1" thickBot="1">
      <c r="A1" s="20"/>
      <c r="B1" s="21"/>
      <c r="C1" s="21"/>
      <c r="D1" s="21"/>
      <c r="E1" s="21"/>
      <c r="F1" s="22"/>
      <c r="G1" s="23"/>
    </row>
    <row r="2" spans="1:7" ht="30" customHeight="1" thickBot="1" thickTop="1">
      <c r="A2" s="37" t="s">
        <v>28</v>
      </c>
      <c r="B2" s="36"/>
      <c r="C2" s="24"/>
      <c r="D2" s="24"/>
      <c r="E2" s="33" t="s">
        <v>17</v>
      </c>
      <c r="F2" s="31">
        <f>IF(SUM(G6:G23)=0,"",SUM(G6:G23))</f>
      </c>
      <c r="G2" s="25"/>
    </row>
    <row r="3" spans="1:7" ht="30" customHeight="1" thickBot="1" thickTop="1">
      <c r="A3" s="38" t="s">
        <v>48</v>
      </c>
      <c r="B3" s="26"/>
      <c r="C3" s="24"/>
      <c r="D3" s="24"/>
      <c r="E3" s="33" t="s">
        <v>18</v>
      </c>
      <c r="F3" s="32">
        <f>IF(F2="","",F2/Loesung!D68)</f>
      </c>
      <c r="G3" s="25"/>
    </row>
    <row r="4" spans="1:7" ht="9.75" customHeight="1" thickTop="1">
      <c r="A4" s="45"/>
      <c r="B4" s="27"/>
      <c r="C4" s="28"/>
      <c r="D4" s="28"/>
      <c r="E4" s="27"/>
      <c r="F4" s="29"/>
      <c r="G4" s="30"/>
    </row>
    <row r="5" spans="1:7" ht="34.5" customHeight="1">
      <c r="A5" s="46" t="s">
        <v>49</v>
      </c>
      <c r="B5" s="4"/>
      <c r="C5" s="6"/>
      <c r="D5" s="6"/>
      <c r="E5" s="6"/>
      <c r="F5" s="3"/>
      <c r="G5" s="19" t="s">
        <v>22</v>
      </c>
    </row>
    <row r="6" spans="1:9" ht="33.75" customHeight="1">
      <c r="A6" s="47" t="s">
        <v>0</v>
      </c>
      <c r="B6" s="11" t="str">
        <f>Loesung!B50</f>
        <v>5 · x =  20</v>
      </c>
      <c r="C6" s="34" t="s">
        <v>36</v>
      </c>
      <c r="D6" s="35" t="s">
        <v>37</v>
      </c>
      <c r="E6" s="15"/>
      <c r="F6" s="39">
        <f>IF(E6="","",IF(E6=Loesung!C50,"Richtig!","Falsch"))</f>
      </c>
      <c r="G6" s="13">
        <f>IF(E6="","",IF(E6=Loesung!C50,Loesung!D50,""))</f>
      </c>
      <c r="I6" s="5"/>
    </row>
    <row r="7" spans="1:9" ht="33.75" customHeight="1">
      <c r="A7" s="47" t="s">
        <v>1</v>
      </c>
      <c r="B7" s="11" t="str">
        <f>Loesung!B51</f>
        <v>2 · x =  200</v>
      </c>
      <c r="C7" s="34" t="s">
        <v>36</v>
      </c>
      <c r="D7" s="35" t="s">
        <v>37</v>
      </c>
      <c r="E7" s="15"/>
      <c r="F7" s="39">
        <f>IF(E7="","",IF(E7=Loesung!C51,"Richtig!","Falsch"))</f>
      </c>
      <c r="G7" s="13">
        <f>IF(E7="","",IF(E7=Loesung!C51,Loesung!D51,""))</f>
      </c>
      <c r="I7" s="5"/>
    </row>
    <row r="8" spans="1:9" ht="33.75" customHeight="1">
      <c r="A8" s="47" t="s">
        <v>2</v>
      </c>
      <c r="B8" s="11" t="str">
        <f>Loesung!B52</f>
        <v>6 · x =  36</v>
      </c>
      <c r="C8" s="34" t="s">
        <v>36</v>
      </c>
      <c r="D8" s="35" t="s">
        <v>37</v>
      </c>
      <c r="E8" s="15"/>
      <c r="F8" s="39">
        <f>IF(E8="","",IF(E8=Loesung!C52,"Richtig!","Falsch"))</f>
      </c>
      <c r="G8" s="13">
        <f>IF(E8="","",IF(E8=Loesung!C52,Loesung!D52,""))</f>
      </c>
      <c r="I8" s="5"/>
    </row>
    <row r="9" spans="1:9" ht="33.75" customHeight="1">
      <c r="A9" s="47" t="s">
        <v>3</v>
      </c>
      <c r="B9" s="11" t="str">
        <f>Loesung!B53</f>
        <v>6 · x =  - 36</v>
      </c>
      <c r="C9" s="34" t="s">
        <v>36</v>
      </c>
      <c r="D9" s="35" t="s">
        <v>37</v>
      </c>
      <c r="E9" s="15"/>
      <c r="F9" s="39">
        <f>IF(E9="","",IF(E9=Loesung!C53,"Richtig!","Falsch"))</f>
      </c>
      <c r="G9" s="13">
        <f>IF(E9="","",IF(E9=Loesung!C53,Loesung!D53,""))</f>
      </c>
      <c r="I9" s="5"/>
    </row>
    <row r="10" spans="1:9" ht="33.75" customHeight="1">
      <c r="A10" s="47" t="s">
        <v>4</v>
      </c>
      <c r="B10" s="11" t="str">
        <f>Loesung!B54</f>
        <v>(-4) · x =  36</v>
      </c>
      <c r="C10" s="34" t="s">
        <v>36</v>
      </c>
      <c r="D10" s="35" t="s">
        <v>37</v>
      </c>
      <c r="E10" s="15"/>
      <c r="F10" s="39">
        <f>IF(E10="","",IF(E10=Loesung!C54,"Richtig!","Falsch"))</f>
      </c>
      <c r="G10" s="13">
        <f>IF(E10="","",IF(E10=Loesung!C54,Loesung!D54,""))</f>
      </c>
      <c r="I10" s="16"/>
    </row>
    <row r="11" spans="1:9" ht="33.75" customHeight="1">
      <c r="A11" s="47" t="s">
        <v>5</v>
      </c>
      <c r="B11" s="11" t="str">
        <f>Loesung!B55</f>
        <v>(-2) · x =  28</v>
      </c>
      <c r="C11" s="34" t="s">
        <v>36</v>
      </c>
      <c r="D11" s="35" t="s">
        <v>37</v>
      </c>
      <c r="E11" s="15"/>
      <c r="F11" s="39">
        <f>IF(E11="","",IF(E11=Loesung!C55,"Richtig!","Falsch"))</f>
      </c>
      <c r="G11" s="13">
        <f>IF(E11="","",IF(E11=Loesung!C55,Loesung!D55,""))</f>
      </c>
      <c r="I11" s="16"/>
    </row>
    <row r="12" spans="1:9" ht="33.75" customHeight="1">
      <c r="A12" s="47" t="s">
        <v>6</v>
      </c>
      <c r="B12" s="11" t="str">
        <f>Loesung!B56</f>
        <v>5 · x =  - (2 - 12)</v>
      </c>
      <c r="C12" s="34" t="s">
        <v>36</v>
      </c>
      <c r="D12" s="35" t="s">
        <v>37</v>
      </c>
      <c r="E12" s="15"/>
      <c r="F12" s="39">
        <f>IF(E12="","",IF(E12=Loesung!C56,"Richtig!","Falsch"))</f>
      </c>
      <c r="G12" s="13">
        <f>IF(E12="","",IF(E12=Loesung!C56,Loesung!D56,""))</f>
      </c>
      <c r="I12" s="16"/>
    </row>
    <row r="13" spans="1:9" ht="33.75" customHeight="1">
      <c r="A13" s="47" t="s">
        <v>7</v>
      </c>
      <c r="B13" s="11" t="str">
        <f>Loesung!B57</f>
        <v>(-2) ·(-2) ·(-2) ·(-2) · x =  - 32</v>
      </c>
      <c r="C13" s="34" t="s">
        <v>36</v>
      </c>
      <c r="D13" s="35" t="s">
        <v>37</v>
      </c>
      <c r="E13" s="15"/>
      <c r="F13" s="39">
        <f>IF(E13="","",IF(E13=Loesung!C57,"Richtig!","Falsch"))</f>
      </c>
      <c r="G13" s="13">
        <f>IF(E13="","",IF(E13=Loesung!C57,Loesung!D57,""))</f>
      </c>
      <c r="I13" s="16"/>
    </row>
    <row r="14" spans="1:9" ht="33.75" customHeight="1">
      <c r="A14" s="47" t="s">
        <v>8</v>
      </c>
      <c r="B14" s="11" t="str">
        <f>Loesung!B58</f>
        <v>(-3 + 12) · x =  36</v>
      </c>
      <c r="C14" s="34" t="s">
        <v>36</v>
      </c>
      <c r="D14" s="35" t="s">
        <v>37</v>
      </c>
      <c r="E14" s="15"/>
      <c r="F14" s="39">
        <f>IF(E14="","",IF(E14=Loesung!C58,"Richtig!","Falsch"))</f>
      </c>
      <c r="G14" s="13">
        <f>IF(E14="","",IF(E14=Loesung!C58,Loesung!D58,""))</f>
      </c>
      <c r="I14" s="16"/>
    </row>
    <row r="15" spans="1:9" ht="33.75" customHeight="1">
      <c r="A15" s="47" t="s">
        <v>9</v>
      </c>
      <c r="B15" s="11" t="str">
        <f>Loesung!B59</f>
        <v> - 8 · x =  - 56</v>
      </c>
      <c r="C15" s="34" t="s">
        <v>36</v>
      </c>
      <c r="D15" s="35" t="s">
        <v>37</v>
      </c>
      <c r="E15" s="15"/>
      <c r="F15" s="39">
        <f>IF(E15="","",IF(E15=Loesung!C59,"Richtig!","Falsch"))</f>
      </c>
      <c r="G15" s="13">
        <f>IF(E15="","",IF(E15=Loesung!C59,Loesung!D59,""))</f>
      </c>
      <c r="I15" s="16"/>
    </row>
    <row r="16" spans="1:9" ht="33.75" customHeight="1">
      <c r="A16" s="47" t="s">
        <v>10</v>
      </c>
      <c r="B16" s="11" t="str">
        <f>Loesung!B60</f>
        <v>x · (-4) =  - 28</v>
      </c>
      <c r="C16" s="34" t="s">
        <v>36</v>
      </c>
      <c r="D16" s="35" t="s">
        <v>37</v>
      </c>
      <c r="E16" s="15"/>
      <c r="F16" s="39">
        <f>IF(E16="","",IF(E16=Loesung!C60,"Richtig!","Falsch"))</f>
      </c>
      <c r="G16" s="13">
        <f>IF(E16="","",IF(E16=Loesung!C60,Loesung!D60,""))</f>
      </c>
      <c r="I16" s="16"/>
    </row>
    <row r="17" spans="1:9" ht="33.75" customHeight="1">
      <c r="A17" s="47" t="s">
        <v>11</v>
      </c>
      <c r="B17" s="11" t="str">
        <f>Loesung!B61</f>
        <v>x · (+12) =  - 36</v>
      </c>
      <c r="C17" s="34" t="s">
        <v>36</v>
      </c>
      <c r="D17" s="35" t="s">
        <v>37</v>
      </c>
      <c r="E17" s="15"/>
      <c r="F17" s="39">
        <f>IF(E17="","",IF(E17=Loesung!C61,"Richtig!","Falsch"))</f>
      </c>
      <c r="G17" s="13">
        <f>IF(E17="","",IF(E17=Loesung!C61,Loesung!D61,""))</f>
      </c>
      <c r="I17" s="16"/>
    </row>
    <row r="18" spans="1:9" ht="33.75" customHeight="1">
      <c r="A18" s="47" t="s">
        <v>12</v>
      </c>
      <c r="B18" s="11" t="str">
        <f>Loesung!B62</f>
        <v>x · ( -23) =  +23</v>
      </c>
      <c r="C18" s="34" t="s">
        <v>36</v>
      </c>
      <c r="D18" s="35" t="s">
        <v>37</v>
      </c>
      <c r="E18" s="15"/>
      <c r="F18" s="39">
        <f>IF(E18="","",IF(E18=Loesung!C62,"Richtig!","Falsch"))</f>
      </c>
      <c r="G18" s="13">
        <f>IF(E18="","",IF(E18=Loesung!C62,Loesung!D62,""))</f>
      </c>
      <c r="I18" s="16"/>
    </row>
    <row r="19" spans="1:7" ht="33.75" customHeight="1">
      <c r="A19" s="47" t="s">
        <v>23</v>
      </c>
      <c r="B19" s="11" t="str">
        <f>Loesung!B63</f>
        <v>x · (-1) =  - 2</v>
      </c>
      <c r="C19" s="34" t="s">
        <v>36</v>
      </c>
      <c r="D19" s="35" t="s">
        <v>37</v>
      </c>
      <c r="E19" s="15"/>
      <c r="F19" s="39">
        <f>IF(E19="","",IF(E19=Loesung!C63,"Richtig!","Falsch"))</f>
      </c>
      <c r="G19" s="13">
        <f>IF(E19="","",IF(E19=Loesung!C63,Loesung!D63,""))</f>
      </c>
    </row>
    <row r="20" spans="1:9" ht="33.75" customHeight="1">
      <c r="A20" s="47" t="s">
        <v>24</v>
      </c>
      <c r="B20" s="11" t="str">
        <f>Loesung!B64</f>
        <v>x · (-1) · (-1) =  - 2</v>
      </c>
      <c r="C20" s="34" t="s">
        <v>36</v>
      </c>
      <c r="D20" s="35" t="s">
        <v>37</v>
      </c>
      <c r="E20" s="15"/>
      <c r="F20" s="39">
        <f>IF(E20="","",IF(E20=Loesung!C64,"Richtig!","Falsch"))</f>
      </c>
      <c r="G20" s="13">
        <f>IF(E20="","",IF(E20=Loesung!C64,Loesung!D64,""))</f>
      </c>
      <c r="I20" s="17"/>
    </row>
    <row r="21" spans="1:9" ht="33.75" customHeight="1">
      <c r="A21" s="47" t="s">
        <v>25</v>
      </c>
      <c r="B21" s="11" t="str">
        <f>Loesung!B65</f>
        <v>x · (-1) · (-1) · (-1) =  - 2</v>
      </c>
      <c r="C21" s="34" t="s">
        <v>36</v>
      </c>
      <c r="D21" s="35" t="s">
        <v>37</v>
      </c>
      <c r="E21" s="15"/>
      <c r="F21" s="39">
        <f>IF(E21="","",IF(E21=Loesung!C65,"Richtig!","Falsch"))</f>
      </c>
      <c r="G21" s="13">
        <f>IF(E21="","",IF(E21=Loesung!C65,Loesung!D65,""))</f>
      </c>
      <c r="I21" s="16"/>
    </row>
    <row r="22" spans="1:9" ht="33.75" customHeight="1">
      <c r="A22" s="47" t="s">
        <v>26</v>
      </c>
      <c r="B22" s="11" t="str">
        <f>Loesung!B66</f>
        <v>(-225) · x =  +225</v>
      </c>
      <c r="C22" s="34" t="s">
        <v>36</v>
      </c>
      <c r="D22" s="35" t="s">
        <v>37</v>
      </c>
      <c r="E22" s="15"/>
      <c r="F22" s="39">
        <f>IF(E22="","",IF(E22=Loesung!C66,"Richtig!","Falsch"))</f>
      </c>
      <c r="G22" s="13">
        <f>IF(E22="","",IF(E22=Loesung!C66,Loesung!D66,""))</f>
      </c>
      <c r="I22" s="16"/>
    </row>
    <row r="23" spans="1:9" ht="33.75" customHeight="1">
      <c r="A23" s="47" t="s">
        <v>27</v>
      </c>
      <c r="B23" s="11" t="str">
        <f>Loesung!B67</f>
        <v>15 · x =  0</v>
      </c>
      <c r="C23" s="34" t="s">
        <v>36</v>
      </c>
      <c r="D23" s="35" t="s">
        <v>37</v>
      </c>
      <c r="E23" s="15"/>
      <c r="F23" s="39">
        <f>IF(E23="","",IF(E23=Loesung!C67,"Richtig!","Falsch"))</f>
      </c>
      <c r="G23" s="13">
        <f>IF(E23="","",IF(E23=Loesung!C67,Loesung!D67,""))</f>
      </c>
      <c r="I23" s="16"/>
    </row>
    <row r="24" spans="1:7" ht="21.75" customHeight="1">
      <c r="A24" s="47"/>
      <c r="B24" s="11"/>
      <c r="C24" s="10"/>
      <c r="D24" s="10"/>
      <c r="E24" s="12"/>
      <c r="F24" s="39">
        <f>IF(E24="","",IF(E24=Loesung!#REF!,"Richtig!","Falsch"))</f>
      </c>
      <c r="G24" s="13">
        <f>IF(E24="","",IF(E24=Loesung!#REF!,Loesung!#REF!,""))</f>
      </c>
    </row>
    <row r="25" spans="1:7" ht="30" customHeight="1">
      <c r="A25" s="48" t="s">
        <v>19</v>
      </c>
      <c r="B25" s="7"/>
      <c r="C25" s="8" t="s">
        <v>20</v>
      </c>
      <c r="D25" s="8"/>
      <c r="E25" s="9"/>
      <c r="F25" s="8" t="s">
        <v>21</v>
      </c>
      <c r="G25" s="18">
        <f>IF(F3="","",IF(F3&gt;=84%,1,IF(F3&gt;=68%,2,IF(F3&gt;=50%,3,IF(F3&gt;34%,4,IF(F3&gt;=18%,5,6))))))</f>
      </c>
    </row>
    <row r="26" ht="27" customHeight="1">
      <c r="A26" s="14"/>
    </row>
    <row r="27" ht="39.75" customHeight="1"/>
  </sheetData>
  <sheetProtection password="EA72" sheet="1"/>
  <printOptions horizontalCentered="1" verticalCentered="1"/>
  <pageMargins left="0.5905511811023623" right="0.1968503937007874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9:D71"/>
  <sheetViews>
    <sheetView zoomScale="85" zoomScaleNormal="85" zoomScalePageLayoutView="0" workbookViewId="0" topLeftCell="A1">
      <pane xSplit="13" ySplit="45" topLeftCell="N46" activePane="bottomRight" state="frozen"/>
      <selection pane="topLeft" activeCell="A1" sqref="A1"/>
      <selection pane="topRight" activeCell="N1" sqref="N1"/>
      <selection pane="bottomLeft" activeCell="A46" sqref="A46"/>
      <selection pane="bottomRight" activeCell="A46" sqref="A46"/>
    </sheetView>
  </sheetViews>
  <sheetFormatPr defaultColWidth="36.00390625" defaultRowHeight="23.25" customHeight="1"/>
  <cols>
    <col min="1" max="16384" width="36.00390625" style="40" customWidth="1"/>
  </cols>
  <sheetData>
    <row r="49" spans="2:4" ht="23.25" customHeight="1">
      <c r="B49" s="40" t="s">
        <v>13</v>
      </c>
      <c r="C49" s="40" t="s">
        <v>14</v>
      </c>
      <c r="D49" s="40" t="s">
        <v>16</v>
      </c>
    </row>
    <row r="50" spans="1:4" ht="23.25" customHeight="1">
      <c r="A50" s="40" t="s">
        <v>0</v>
      </c>
      <c r="B50" s="41" t="s">
        <v>38</v>
      </c>
      <c r="C50" s="42">
        <v>4</v>
      </c>
      <c r="D50" s="43">
        <v>1</v>
      </c>
    </row>
    <row r="51" spans="1:4" ht="23.25" customHeight="1">
      <c r="A51" s="40" t="s">
        <v>1</v>
      </c>
      <c r="B51" s="41" t="s">
        <v>40</v>
      </c>
      <c r="C51" s="42">
        <v>100</v>
      </c>
      <c r="D51" s="40">
        <v>1</v>
      </c>
    </row>
    <row r="52" spans="1:4" ht="23.25" customHeight="1">
      <c r="A52" s="40" t="s">
        <v>2</v>
      </c>
      <c r="B52" s="41" t="s">
        <v>39</v>
      </c>
      <c r="C52" s="42">
        <v>6</v>
      </c>
      <c r="D52" s="40">
        <v>1</v>
      </c>
    </row>
    <row r="53" spans="1:4" ht="23.25" customHeight="1">
      <c r="A53" s="40" t="s">
        <v>3</v>
      </c>
      <c r="B53" s="41" t="s">
        <v>41</v>
      </c>
      <c r="C53" s="42">
        <v>-6</v>
      </c>
      <c r="D53" s="40">
        <v>1</v>
      </c>
    </row>
    <row r="54" spans="1:4" ht="23.25" customHeight="1">
      <c r="A54" s="40" t="s">
        <v>4</v>
      </c>
      <c r="B54" s="44" t="s">
        <v>42</v>
      </c>
      <c r="C54" s="42">
        <v>-9</v>
      </c>
      <c r="D54" s="40">
        <v>1</v>
      </c>
    </row>
    <row r="55" spans="1:4" ht="23.25" customHeight="1">
      <c r="A55" s="40" t="s">
        <v>5</v>
      </c>
      <c r="B55" s="41" t="s">
        <v>29</v>
      </c>
      <c r="C55" s="42">
        <v>-14</v>
      </c>
      <c r="D55" s="40">
        <v>1</v>
      </c>
    </row>
    <row r="56" spans="1:4" ht="23.25" customHeight="1">
      <c r="A56" s="40" t="s">
        <v>6</v>
      </c>
      <c r="B56" s="41" t="s">
        <v>30</v>
      </c>
      <c r="C56" s="42">
        <v>2</v>
      </c>
      <c r="D56" s="40">
        <v>2</v>
      </c>
    </row>
    <row r="57" spans="1:4" ht="23.25" customHeight="1">
      <c r="A57" s="40" t="s">
        <v>7</v>
      </c>
      <c r="B57" s="41" t="s">
        <v>50</v>
      </c>
      <c r="C57" s="42">
        <v>-2</v>
      </c>
      <c r="D57" s="40">
        <v>2</v>
      </c>
    </row>
    <row r="58" spans="1:4" ht="23.25" customHeight="1">
      <c r="A58" s="40" t="s">
        <v>8</v>
      </c>
      <c r="B58" s="41" t="s">
        <v>31</v>
      </c>
      <c r="C58" s="42">
        <v>4</v>
      </c>
      <c r="D58" s="40">
        <v>2</v>
      </c>
    </row>
    <row r="59" spans="1:4" ht="23.25" customHeight="1">
      <c r="A59" s="40" t="s">
        <v>9</v>
      </c>
      <c r="B59" s="41" t="s">
        <v>32</v>
      </c>
      <c r="C59" s="42">
        <v>7</v>
      </c>
      <c r="D59" s="40">
        <v>1</v>
      </c>
    </row>
    <row r="60" spans="1:4" ht="23.25" customHeight="1">
      <c r="A60" s="40" t="s">
        <v>10</v>
      </c>
      <c r="B60" s="41" t="s">
        <v>33</v>
      </c>
      <c r="C60" s="42">
        <v>7</v>
      </c>
      <c r="D60" s="40">
        <v>1</v>
      </c>
    </row>
    <row r="61" spans="1:4" ht="23.25" customHeight="1">
      <c r="A61" s="40" t="s">
        <v>11</v>
      </c>
      <c r="B61" s="41" t="s">
        <v>34</v>
      </c>
      <c r="C61" s="42">
        <v>-3</v>
      </c>
      <c r="D61" s="40">
        <v>1</v>
      </c>
    </row>
    <row r="62" spans="1:4" ht="23.25" customHeight="1">
      <c r="A62" s="40" t="s">
        <v>12</v>
      </c>
      <c r="B62" s="41" t="s">
        <v>35</v>
      </c>
      <c r="C62" s="40">
        <v>-1</v>
      </c>
      <c r="D62" s="40">
        <v>1</v>
      </c>
    </row>
    <row r="63" spans="1:4" ht="23.25" customHeight="1">
      <c r="A63" s="40" t="s">
        <v>23</v>
      </c>
      <c r="B63" s="41" t="s">
        <v>47</v>
      </c>
      <c r="C63" s="40">
        <v>2</v>
      </c>
      <c r="D63" s="40">
        <v>1</v>
      </c>
    </row>
    <row r="64" spans="1:4" ht="23.25" customHeight="1">
      <c r="A64" s="40" t="s">
        <v>24</v>
      </c>
      <c r="B64" s="41" t="s">
        <v>44</v>
      </c>
      <c r="C64" s="40">
        <v>-2</v>
      </c>
      <c r="D64" s="40">
        <v>2</v>
      </c>
    </row>
    <row r="65" spans="1:4" ht="23.25" customHeight="1">
      <c r="A65" s="40" t="s">
        <v>25</v>
      </c>
      <c r="B65" s="41" t="s">
        <v>43</v>
      </c>
      <c r="C65" s="40">
        <v>2</v>
      </c>
      <c r="D65" s="40">
        <v>2</v>
      </c>
    </row>
    <row r="66" spans="1:4" ht="23.25" customHeight="1">
      <c r="A66" s="40" t="s">
        <v>26</v>
      </c>
      <c r="B66" s="41" t="s">
        <v>45</v>
      </c>
      <c r="C66" s="40">
        <v>-1</v>
      </c>
      <c r="D66" s="40">
        <v>1</v>
      </c>
    </row>
    <row r="67" spans="1:4" ht="23.25" customHeight="1">
      <c r="A67" s="40" t="s">
        <v>27</v>
      </c>
      <c r="B67" s="41" t="s">
        <v>46</v>
      </c>
      <c r="C67" s="40">
        <v>0</v>
      </c>
      <c r="D67" s="40">
        <v>1</v>
      </c>
    </row>
    <row r="68" spans="2:4" ht="23.25" customHeight="1">
      <c r="B68" s="41"/>
      <c r="C68" s="40" t="s">
        <v>15</v>
      </c>
      <c r="D68" s="40">
        <f>SUM(D50:D67)</f>
        <v>23</v>
      </c>
    </row>
    <row r="69" ht="23.25" customHeight="1">
      <c r="B69" s="41"/>
    </row>
    <row r="70" ht="23.25" customHeight="1">
      <c r="B70" s="41"/>
    </row>
    <row r="71" ht="23.25" customHeight="1">
      <c r="B71" s="41"/>
    </row>
  </sheetData>
  <sheetProtection password="EA72" sheet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Übelacker</dc:creator>
  <cp:keywords/>
  <dc:description/>
  <cp:lastModifiedBy>mercedes</cp:lastModifiedBy>
  <cp:lastPrinted>2013-04-18T07:24:55Z</cp:lastPrinted>
  <dcterms:created xsi:type="dcterms:W3CDTF">2000-03-01T20:41:15Z</dcterms:created>
  <dcterms:modified xsi:type="dcterms:W3CDTF">2013-11-21T08:54:01Z</dcterms:modified>
  <cp:category/>
  <cp:version/>
  <cp:contentType/>
  <cp:contentStatus/>
</cp:coreProperties>
</file>